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<sst xmlns="http://schemas.openxmlformats.org/spreadsheetml/2006/main" count="63" uniqueCount="63">
  <si>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</si>
  <si>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MPA010</t>
  </si>
  <si>
    <t xml:space="preserve">m²</t>
  </si>
  <si>
    <t xml:space="preserve">Pavimento de adoquines cerámicos clinker.</t>
  </si>
  <si>
    <r>
      <rPr>
        <sz val="8.25"/>
        <color rgb="FF000000"/>
        <rFont val="Arial"/>
        <family val="2"/>
      </rPr>
      <t xml:space="preserve">Pavimento de adoquines cerámicos clinker, en exteriores, realizado sobre firme con tráfico de categoría C4 (áreas peatonales, calles residenciales) y categoría de explanada E1 (5 &lt;= CBR &lt; 10), compuesto por base flexible de zahorra natural, de 20 cm de espesor, con extendido y compactado al 100% del Proctor Modificado, mediante la colocación flexible, con aparejo a matajuntas, de adoquines cerámicos clinker de color rojo, acabado superficial liso, cuyas características técnicas cumplen la UNE-EN 1344, de 240x120x60 mm, sobre una capa de arena de granulometría comprendida entre 0,5 y 5 mm, dejando entre ellos una junta de separación de entre 2 y 3 mm, para su posterior rejuntado con arena natural, fina y seca, de 2 mm de tamaño máximo; y vibrado del pavimento con bandeja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</si>
  <si>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</si>
  <si>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</si>
  <si>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</si>
  <si>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</si>
  <si>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</si>
  <si>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</si>
  <si>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</si>
  <si>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</si>
  <si>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</si>
  <si>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</si>
  <si>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mt01arp021c</t>
  </si>
  <si>
    <t xml:space="preserve">m³</t>
  </si>
  <si>
    <t xml:space="preserve">Arena de granulometría comprendida entre 0,5 y 5 mm, no conteniendo más de un 3% de materia orgánica y arcilla. Se tendrá en cuenta lo especificado en UNE 83115 sobre la friabilidad y en UNE-EN 1097-2 sobre la resistencia a la fragmentación de la arena.</t>
  </si>
  <si>
    <t xml:space="preserve">mt18acg010c</t>
  </si>
  <si>
    <t xml:space="preserve">Ud</t>
  </si>
  <si>
    <t xml:space="preserve">Adoquín cerámico clinker, de color rojo, acabado superficial liso, 240x120x60 mm, cuyas características técnicas cumplen la UNE-EN 1344.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</si>
  <si>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</si>
  <si>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</si>
  <si>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</si>
  <si>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</si>
  <si>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</si>
  <si>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</si>
  <si>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</si>
  <si>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</si>
  <si>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</si>
  <si>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</si>
  <si>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</si>
  <si>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</si>
  <si>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</si>
  <si>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</si>
  <si>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mq02rod010a</t>
  </si>
  <si>
    <t xml:space="preserve">h</t>
  </si>
  <si>
    <t xml:space="preserve">Bandeja vibrante de guiado manual, de 170 kg, anchura de trabajo 50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</si>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</sst>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0.21" customWidth="1"/>
    <col min="6" max="6" width="1.70" customWidth="1"/>
    <col min="7" max="7" width="12.92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10.22</v>
      </c>
      <c r="J10" s="12">
        <f ca="1">ROUND(INDIRECT(ADDRESS(ROW()+(0), COLUMN()+(-4), 1))*INDIRECT(ADDRESS(ROW()+(0), COLUMN()+(-1), 1)), 2)</f>
        <v>2.35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24.52</v>
      </c>
      <c r="J11" s="12">
        <f ca="1">ROUND(INDIRECT(ADDRESS(ROW()+(0), COLUMN()+(-4), 1))*INDIRECT(ADDRESS(ROW()+(0), COLUMN()+(-1), 1)), 2)</f>
        <v>1.35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1"/>
      <c r="I12" s="12">
        <v>0.55</v>
      </c>
      <c r="J12" s="12">
        <f ca="1">ROUND(INDIRECT(ADDRESS(ROW()+(0), COLUMN()+(-4), 1))*INDIRECT(ADDRESS(ROW()+(0), COLUMN()+(-1), 1)), 2)</f>
        <v>21.37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0.36</v>
      </c>
      <c r="J13" s="14">
        <f ca="1">ROUND(INDIRECT(ADDRESS(ROW()+(0), COLUMN()+(-4), 1))*INDIRECT(ADDRESS(ROW()+(0), COLUMN()+(-1), 1)), 2)</f>
        <v>0.36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25.43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77.41</v>
      </c>
      <c r="J16" s="12">
        <f ca="1">ROUND(INDIRECT(ADDRESS(ROW()+(0), COLUMN()+(-4), 1))*INDIRECT(ADDRESS(ROW()+(0), COLUMN()+(-1), 1)), 2)</f>
        <v>0.62</v>
      </c>
    </row>
    <row r="17" spans="1:10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1"/>
      <c r="I17" s="12">
        <v>71.16</v>
      </c>
      <c r="J17" s="12">
        <f ca="1">ROUND(INDIRECT(ADDRESS(ROW()+(0), COLUMN()+(-4), 1))*INDIRECT(ADDRESS(ROW()+(0), COLUMN()+(-1), 1)), 2)</f>
        <v>0.93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121.25</v>
      </c>
      <c r="J18" s="12">
        <f ca="1">ROUND(INDIRECT(ADDRESS(ROW()+(0), COLUMN()+(-4), 1))*INDIRECT(ADDRESS(ROW()+(0), COLUMN()+(-1), 1)), 2)</f>
        <v>0.73</v>
      </c>
    </row>
    <row r="19" spans="1:10" ht="24.0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0.154</v>
      </c>
      <c r="G19" s="13"/>
      <c r="H19" s="13"/>
      <c r="I19" s="14">
        <v>4.85</v>
      </c>
      <c r="J19" s="14">
        <f ca="1">ROUND(INDIRECT(ADDRESS(ROW()+(0), COLUMN()+(-4), 1))*INDIRECT(ADDRESS(ROW()+(0), COLUMN()+(-1), 1)), 2)</f>
        <v>0.75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0.22</v>
      </c>
      <c r="G22" s="11"/>
      <c r="H22" s="11"/>
      <c r="I22" s="12">
        <v>22.13</v>
      </c>
      <c r="J22" s="12">
        <f ca="1">ROUND(INDIRECT(ADDRESS(ROW()+(0), COLUMN()+(-4), 1))*INDIRECT(ADDRESS(ROW()+(0), COLUMN()+(-1), 1)), 2)</f>
        <v>4.87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0.246</v>
      </c>
      <c r="G23" s="13"/>
      <c r="H23" s="13"/>
      <c r="I23" s="14">
        <v>21.02</v>
      </c>
      <c r="J23" s="14">
        <f ca="1">ROUND(INDIRECT(ADDRESS(ROW()+(0), COLUMN()+(-4), 1))*INDIRECT(ADDRESS(ROW()+(0), COLUMN()+(-1), 1)), 2)</f>
        <v>5.17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1))), 2)</f>
        <v>10.04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1)),INDIRECT(ADDRESS(ROW()+(-6), COLUMN()+(1), 1)),INDIRECT(ADDRESS(ROW()+(-12), COLUMN()+(1), 1))), 2)</f>
        <v>38.5</v>
      </c>
      <c r="J26" s="14">
        <f ca="1">ROUND(INDIRECT(ADDRESS(ROW()+(0), COLUMN()+(-4), 1))*INDIRECT(ADDRESS(ROW()+(0), COLUMN()+(-1), 1))/100, 2)</f>
        <v>0.77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1)),INDIRECT(ADDRESS(ROW()+(-7), COLUMN()+(0), 1)),INDIRECT(ADDRESS(ROW()+(-13), COLUMN()+(0), 1))), 2)</f>
        <v>39.27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  <c r="J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3"/>
    <mergeCell ref="H31:I33"/>
    <mergeCell ref="J31:J33"/>
    <mergeCell ref="A32:F32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