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<sst xmlns="http://schemas.openxmlformats.org/spreadsheetml/2006/main" count="25" uniqueCount="25">
  <si>
    <t xml:space="preserve"/>
  </si>
  <si>
    <t xml:space="preserve">ADE011</t>
  </si>
  <si>
    <t xml:space="preserve">m³</t>
  </si>
  <si>
    <t xml:space="preserve">Excavación para murete guía de muro pantalla.</t>
  </si>
  <si>
    <r>
      <rPr>
        <sz val="8.25"/>
        <color rgb="FF000000"/>
        <rFont val="Arial"/>
        <family val="2"/>
      </rPr>
      <t xml:space="preserve">Excavación de zanjas para muretes guía de muro pantalla, hasta una profundidad de 150 cm, en suelo de arena suelta, con medios mecánicos, y carga a camión. El precio no incluye el transporte de los materiales excavados.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</si>
  <si>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</si>
  <si>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</si>
  <si>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</si>
  <si>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</si>
  <si>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</si>
  <si>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</si>
  <si>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Equipo y maquinaria</t>
  </si>
  <si>
    <t xml:space="preserve">mq01ret020b</t>
  </si>
  <si>
    <t xml:space="preserve">h</t>
  </si>
  <si>
    <t xml:space="preserve">Retrocargadora sobre neumáticos, de 70 kW.</t>
  </si>
  <si>
    <t xml:space="preserve">Subtotal equipo y maquinaria:</t>
  </si>
  <si>
    <t xml:space="preserve">Mano de obra</t>
  </si>
  <si>
    <t xml:space="preserve">mo113</t>
  </si>
  <si>
    <t xml:space="preserve">h</t>
  </si>
  <si>
    <t xml:space="preserve">Peón ordinario construcción.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</si>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</sst>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3.23" customWidth="1"/>
    <col min="4" max="4" width="13.09" customWidth="1"/>
    <col min="5" max="5" width="44.03" customWidth="1"/>
    <col min="6" max="6" width="22.10" customWidth="1"/>
    <col min="7" max="7" width="17.51" customWidth="1"/>
    <col min="8" max="8" width="14.2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0.485</v>
      </c>
      <c r="G10" s="14">
        <v>40.9</v>
      </c>
      <c r="H10" s="14">
        <f ca="1">ROUND(INDIRECT(ADDRESS(ROW()+(0), COLUMN()+(-2), 1))*INDIRECT(ADDRESS(ROW()+(0), COLUMN()+(-1), 1)), 2)</f>
        <v>19.84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19.84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"/>
      <c r="D13" s="10" t="s">
        <v>18</v>
      </c>
      <c r="E13" s="1" t="s">
        <v>19</v>
      </c>
      <c r="F13" s="12">
        <v>0.272</v>
      </c>
      <c r="G13" s="14">
        <v>20.78</v>
      </c>
      <c r="H13" s="14">
        <f ca="1">ROUND(INDIRECT(ADDRESS(ROW()+(0), COLUMN()+(-2), 1))*INDIRECT(ADDRESS(ROW()+(0), COLUMN()+(-1), 1)), 2)</f>
        <v>5.65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5.65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19"/>
      <c r="D16" s="20" t="s">
        <v>22</v>
      </c>
      <c r="E16" s="19" t="s">
        <v>23</v>
      </c>
      <c r="F16" s="12">
        <v>2</v>
      </c>
      <c r="G16" s="14">
        <f ca="1">ROUND(SUM(INDIRECT(ADDRESS(ROW()+(-2), COLUMN()+(1), 1)),INDIRECT(ADDRESS(ROW()+(-5), COLUMN()+(1), 1))), 2)</f>
        <v>25.49</v>
      </c>
      <c r="H16" s="14">
        <f ca="1">ROUND(INDIRECT(ADDRESS(ROW()+(0), COLUMN()+(-2), 1))*INDIRECT(ADDRESS(ROW()+(0), COLUMN()+(-1), 1))/100, 2)</f>
        <v>0.51</v>
      </c>
    </row>
    <row r="17" spans="1:8" ht="13.50" thickBot="1" customHeight="1">
      <c r="A17" s="8"/>
      <c r="B17" s="8"/>
      <c r="C17" s="8"/>
      <c r="D17" s="8"/>
      <c r="E17" s="8"/>
      <c r="F17" s="21" t="s">
        <v>24</v>
      </c>
      <c r="G17" s="21"/>
      <c r="H17" s="22">
        <f ca="1">ROUND(SUM(INDIRECT(ADDRESS(ROW()+(-1), COLUMN()+(0), 1)),INDIRECT(ADDRESS(ROW()+(-3), COLUMN()+(0), 1)),INDIRECT(ADDRESS(ROW()+(-6), COLUMN()+(0), 1))), 2)</f>
        <v>26</v>
      </c>
    </row>
  </sheetData>
  <mergeCells count="19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  <mergeCell ref="A15:C15"/>
    <mergeCell ref="E15:F15"/>
    <mergeCell ref="A16:C16"/>
    <mergeCell ref="A17:C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