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<sst xmlns="http://schemas.openxmlformats.org/spreadsheetml/2006/main" count="59" uniqueCount="59">
  <si>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</si>
  <si>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HRP020</t>
  </si>
  <si>
    <t xml:space="preserve">m</t>
  </si>
  <si>
    <t xml:space="preserve">Albardilla de hormigón polímero.</t>
  </si>
  <si>
    <r>
      <rPr>
        <sz val="8.25"/>
        <color rgb="FF000000"/>
        <rFont val="Arial"/>
        <family val="2"/>
      </rPr>
      <t xml:space="preserve">Albardilla de hormigón polímero de superficie pulida, con un ángulo de inclinación de 10°, color blanco, diseño a dos aguas con bocel, de 190x44 mm, con goterón, para cubrición de muros, anclaje metálico de acero inoxidable y grava adherida a la superficie en su cara inferior; colocación con adhesivo cementoso flexible y de gran adherencia, C2 S2 sobre una capa de regularización de mortero de cemento, industrial, con aditivo hidrófugo, M-15,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</si>
  <si>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</si>
  <si>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</si>
  <si>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</si>
  <si>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</si>
  <si>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</si>
  <si>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</si>
  <si>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</si>
  <si>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</si>
  <si>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</si>
  <si>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</si>
  <si>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</si>
  <si>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</si>
  <si>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</si>
  <si>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</si>
  <si>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</si>
  <si>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</si>
  <si>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mt20aho010dk</t>
  </si>
  <si>
    <t xml:space="preserve">m</t>
  </si>
  <si>
    <t xml:space="preserve">Albardilla de hormigón polímero de superficie pulida, con un ángulo de inclinación de 10°, color blanco, diseño a dos aguas con bocel, de 190x44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</si>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</sst>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71.40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0.013</v>
      </c>
      <c r="G11" s="11"/>
      <c r="H11" s="12">
        <v>73.55</v>
      </c>
      <c r="I11" s="12">
        <f ca="1">ROUND(INDIRECT(ADDRESS(ROW()+(0), COLUMN()+(-3), 1))*INDIRECT(ADDRESS(ROW()+(0), COLUMN()+(-1), 1)), 2)</f>
        <v>0.96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2.4</v>
      </c>
      <c r="G12" s="11"/>
      <c r="H12" s="12">
        <v>0.5</v>
      </c>
      <c r="I12" s="12">
        <f ca="1">ROUND(INDIRECT(ADDRESS(ROW()+(0), COLUMN()+(-3), 1))*INDIRECT(ADDRESS(ROW()+(0), COLUMN()+(-1), 1)), 2)</f>
        <v>1.2</v>
      </c>
    </row>
    <row r="13" spans="1:9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35.46</v>
      </c>
      <c r="I13" s="12">
        <f ca="1">ROUND(INDIRECT(ADDRESS(ROW()+(0), COLUMN()+(-3), 1))*INDIRECT(ADDRESS(ROW()+(0), COLUMN()+(-1), 1)), 2)</f>
        <v>37.23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1.9</v>
      </c>
      <c r="G14" s="11"/>
      <c r="H14" s="12">
        <v>0.39</v>
      </c>
      <c r="I14" s="12">
        <f ca="1">ROUND(INDIRECT(ADDRESS(ROW()+(0), COLUMN()+(-3), 1))*INDIRECT(ADDRESS(ROW()+(0), COLUMN()+(-1), 1)), 2)</f>
        <v>0.74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0.041</v>
      </c>
      <c r="G15" s="11"/>
      <c r="H15" s="12">
        <v>5.35</v>
      </c>
      <c r="I15" s="12">
        <f ca="1">ROUND(INDIRECT(ADDRESS(ROW()+(0), COLUMN()+(-3), 1))*INDIRECT(ADDRESS(ROW()+(0), COLUMN()+(-1), 1)), 2)</f>
        <v>0.22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3">
        <v>0.082</v>
      </c>
      <c r="G16" s="13"/>
      <c r="H16" s="14">
        <v>7.32</v>
      </c>
      <c r="I16" s="14">
        <f ca="1">ROUND(INDIRECT(ADDRESS(ROW()+(0), COLUMN()+(-3), 1))*INDIRECT(ADDRESS(ROW()+(0), COLUMN()+(-1), 1)), 2)</f>
        <v>0.6</v>
      </c>
    </row>
    <row r="17" spans="1:9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40.96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0.21</v>
      </c>
      <c r="G19" s="11"/>
      <c r="H19" s="12">
        <v>22.13</v>
      </c>
      <c r="I19" s="12">
        <f ca="1">ROUND(INDIRECT(ADDRESS(ROW()+(0), COLUMN()+(-3), 1))*INDIRECT(ADDRESS(ROW()+(0), COLUMN()+(-1), 1)), 2)</f>
        <v>4.65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3">
        <v>0.245</v>
      </c>
      <c r="G20" s="13"/>
      <c r="H20" s="14">
        <v>20.78</v>
      </c>
      <c r="I20" s="14">
        <f ca="1">ROUND(INDIRECT(ADDRESS(ROW()+(0), COLUMN()+(-3), 1))*INDIRECT(ADDRESS(ROW()+(0), COLUMN()+(-1), 1)), 2)</f>
        <v>5.09</v>
      </c>
    </row>
    <row r="21" spans="1:9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17">
        <f ca="1">ROUND(SUM(INDIRECT(ADDRESS(ROW()+(-1), COLUMN()+(0), 1)),INDIRECT(ADDRESS(ROW()+(-2), COLUMN()+(0), 1))), 2)</f>
        <v>9.74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9"/>
      <c r="B23" s="19"/>
      <c r="C23" s="20" t="s">
        <v>43</v>
      </c>
      <c r="D23" s="19" t="s">
        <v>44</v>
      </c>
      <c r="E23" s="19"/>
      <c r="F23" s="13">
        <v>2</v>
      </c>
      <c r="G23" s="13"/>
      <c r="H23" s="14">
        <f ca="1">ROUND(SUM(INDIRECT(ADDRESS(ROW()+(-2), COLUMN()+(1), 1)),INDIRECT(ADDRESS(ROW()+(-6), COLUMN()+(1), 1))), 2)</f>
        <v>50.7</v>
      </c>
      <c r="I23" s="14">
        <f ca="1">ROUND(INDIRECT(ADDRESS(ROW()+(0), COLUMN()+(-3), 1))*INDIRECT(ADDRESS(ROW()+(0), COLUMN()+(-1), 1))/100, 2)</f>
        <v>1.01</v>
      </c>
    </row>
    <row r="24" spans="1:9" ht="13.50" thickBot="1" customHeight="1">
      <c r="A24" s="21" t="s">
        <v>45</v>
      </c>
      <c r="B24" s="21"/>
      <c r="C24" s="22"/>
      <c r="D24" s="23"/>
      <c r="E24" s="23"/>
      <c r="F24" s="24" t="s">
        <v>46</v>
      </c>
      <c r="G24" s="24"/>
      <c r="H24" s="25"/>
      <c r="I24" s="26">
        <f ca="1">ROUND(SUM(INDIRECT(ADDRESS(ROW()+(-1), COLUMN()+(0), 1)),INDIRECT(ADDRESS(ROW()+(-3), COLUMN()+(0), 1)),INDIRECT(ADDRESS(ROW()+(-7), COLUMN()+(0), 1))), 2)</f>
        <v>51.71</v>
      </c>
    </row>
    <row r="27" spans="1:9" ht="13.50" thickBot="1" customHeight="1">
      <c r="A27" s="27" t="s">
        <v>47</v>
      </c>
      <c r="B27" s="27"/>
      <c r="C27" s="27"/>
      <c r="D27" s="27"/>
      <c r="E27" s="27" t="s">
        <v>48</v>
      </c>
      <c r="F27" s="27"/>
      <c r="G27" s="27" t="s">
        <v>49</v>
      </c>
      <c r="H27" s="27"/>
      <c r="I27" s="27" t="s">
        <v>50</v>
      </c>
    </row>
    <row r="28" spans="1:9" ht="13.50" thickBot="1" customHeight="1">
      <c r="A28" s="28" t="s">
        <v>51</v>
      </c>
      <c r="B28" s="28"/>
      <c r="C28" s="28"/>
      <c r="D28" s="28"/>
      <c r="E28" s="29">
        <v>1.18202e+006</v>
      </c>
      <c r="F28" s="29"/>
      <c r="G28" s="29">
        <v>1.18202e+006</v>
      </c>
      <c r="H28" s="29"/>
      <c r="I28" s="29" t="s">
        <v>52</v>
      </c>
    </row>
    <row r="29" spans="1:9" ht="13.50" thickBot="1" customHeight="1">
      <c r="A29" s="30" t="s">
        <v>53</v>
      </c>
      <c r="B29" s="30"/>
      <c r="C29" s="30"/>
      <c r="D29" s="30"/>
      <c r="E29" s="31"/>
      <c r="F29" s="31"/>
      <c r="G29" s="31"/>
      <c r="H29" s="31"/>
      <c r="I29" s="31"/>
    </row>
    <row r="30" spans="1:9" ht="13.50" thickBot="1" customHeight="1">
      <c r="A30" s="28" t="s">
        <v>54</v>
      </c>
      <c r="B30" s="28"/>
      <c r="C30" s="28"/>
      <c r="D30" s="28"/>
      <c r="E30" s="29">
        <v>142013</v>
      </c>
      <c r="F30" s="29"/>
      <c r="G30" s="29">
        <v>172013</v>
      </c>
      <c r="H30" s="29"/>
      <c r="I30" s="29">
        <v>3</v>
      </c>
    </row>
    <row r="31" spans="1:9" ht="13.50" thickBot="1" customHeight="1">
      <c r="A31" s="30" t="s">
        <v>55</v>
      </c>
      <c r="B31" s="30"/>
      <c r="C31" s="30"/>
      <c r="D31" s="30"/>
      <c r="E31" s="31"/>
      <c r="F31" s="31"/>
      <c r="G31" s="31"/>
      <c r="H31" s="31"/>
      <c r="I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</row>
  </sheetData>
  <mergeCells count="6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E24"/>
    <mergeCell ref="F24:H24"/>
    <mergeCell ref="A27:D27"/>
    <mergeCell ref="E27:F27"/>
    <mergeCell ref="G27:H27"/>
    <mergeCell ref="A28:D28"/>
    <mergeCell ref="E28:F29"/>
    <mergeCell ref="G28:H29"/>
    <mergeCell ref="I28:I29"/>
    <mergeCell ref="A29:D29"/>
    <mergeCell ref="A30:D30"/>
    <mergeCell ref="E30:F31"/>
    <mergeCell ref="G30:H31"/>
    <mergeCell ref="I30:I31"/>
    <mergeCell ref="A31:D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