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<sst xmlns="http://schemas.openxmlformats.org/spreadsheetml/2006/main" count="88" uniqueCount="88">
  <si>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</si>
  <si>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FFX020</t>
  </si>
  <si>
    <t xml:space="preserve">m²</t>
  </si>
  <si>
    <t xml:space="preserve">Hoja exterior de fachada de dos hojas, de fábrica de bloque de hormigón cara vista.</t>
  </si>
  <si>
    <r>
      <rPr>
        <sz val="8.25"/>
        <color rgb="FF000000"/>
        <rFont val="Arial"/>
        <family val="2"/>
      </rPr>
      <t xml:space="preserve">Hoja exterior de fachada de dos hojas, con apoyo parcial sobre el forjado, de 15 cm de espesor, de fábrica de bloque CV de hormigón, liso hidrófugo, color gris, 40x20x15 cm, resistencia normalizada R10 (10 N/mm²), con juntas horizontales y verticales de 10 mm de espesor, junta rehundida, recibida con mortero de cemento industrial, color gris, M-5, suministrado a granel. Dintel de fábrica armada de bloques en "U" de hormigón, macizado de hormigón de relleno, HA-25/B/12/XC2, preparado en obra; montaje y desmontaje de apeo. Revestimiento de los frentes de forjado y pilares con plaquetas de hormigón, colocadas con mortero de alta adherencia.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</si>
  <si>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</si>
  <si>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</si>
  <si>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</si>
  <si>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</si>
  <si>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</si>
  <si>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</si>
  <si>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</si>
  <si>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mt03bhe010ace</t>
  </si>
  <si>
    <t xml:space="preserve">Ud</t>
  </si>
  <si>
    <t xml:space="preserve">Bloque CV de hormigón, liso hidrófugo, color gris, 40x20x15 cm, categoría II, resistencia normalizada R10 (10 N/mm²), densidad 1200 kg/m³; con el precio incrementado el 20% en concepto de piezas especiales: zunchos y medios. Según UNE-EN 771-3.</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</si>
  <si>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</si>
  <si>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</si>
  <si>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</si>
  <si>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</si>
  <si>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</si>
  <si>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</si>
  <si>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</si>
  <si>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</si>
  <si>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</si>
  <si>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</si>
  <si>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</si>
  <si>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</si>
  <si>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</si>
  <si>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</si>
  <si>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</si>
  <si>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mt07aco010g</t>
  </si>
  <si>
    <t xml:space="preserve">kg</t>
  </si>
  <si>
    <t xml:space="preserve">Acero en barras corrugadas, UNE-EN 10080 B 500 S, suministrado en obra en barras sin elaborar, de varios diámetros.</t>
  </si>
  <si>
    <t xml:space="preserve">mt03bhe012aa</t>
  </si>
  <si>
    <t xml:space="preserve">Ud</t>
  </si>
  <si>
    <t xml:space="preserve">Plaqueta CV de hormigón, liso, color gris, 40x20x4 cm.</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</si>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</sst>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68.51" customWidth="1"/>
    <col min="5" max="5" width="1.70" customWidth="1"/>
    <col min="6" max="6" width="12.92"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1">
        <v>13</v>
      </c>
      <c r="F10" s="11"/>
      <c r="G10" s="11"/>
      <c r="H10" s="12">
        <v>0.92</v>
      </c>
      <c r="I10" s="12">
        <f ca="1">ROUND(INDIRECT(ADDRESS(ROW()+(0), COLUMN()+(-4), 1))*INDIRECT(ADDRESS(ROW()+(0), COLUMN()+(-1), 1)), 2)</f>
        <v>11.96</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0.021</v>
      </c>
      <c r="F12" s="11"/>
      <c r="G12" s="11"/>
      <c r="H12" s="12">
        <v>50.2</v>
      </c>
      <c r="I12" s="12">
        <f ca="1">ROUND(INDIRECT(ADDRESS(ROW()+(0), COLUMN()+(-4), 1))*INDIRECT(ADDRESS(ROW()+(0), COLUMN()+(-1), 1)), 2)</f>
        <v>1.05</v>
      </c>
    </row>
    <row r="13" spans="1:9" ht="13.50" thickBot="1" customHeight="1">
      <c r="A13" s="1" t="s">
        <v>21</v>
      </c>
      <c r="B13" s="1"/>
      <c r="C13" s="10" t="s">
        <v>22</v>
      </c>
      <c r="D13" s="1" t="s">
        <v>23</v>
      </c>
      <c r="E13" s="11">
        <v>2.774</v>
      </c>
      <c r="F13" s="11"/>
      <c r="G13" s="11"/>
      <c r="H13" s="12">
        <v>0.1</v>
      </c>
      <c r="I13" s="12">
        <f ca="1">ROUND(INDIRECT(ADDRESS(ROW()+(0), COLUMN()+(-4), 1))*INDIRECT(ADDRESS(ROW()+(0), COLUMN()+(-1), 1)), 2)</f>
        <v>0.28</v>
      </c>
    </row>
    <row r="14" spans="1:9" ht="13.50" thickBot="1" customHeight="1">
      <c r="A14" s="1" t="s">
        <v>24</v>
      </c>
      <c r="B14" s="1"/>
      <c r="C14" s="10" t="s">
        <v>25</v>
      </c>
      <c r="D14" s="1" t="s">
        <v>26</v>
      </c>
      <c r="E14" s="11">
        <v>0.004</v>
      </c>
      <c r="F14" s="11"/>
      <c r="G14" s="11"/>
      <c r="H14" s="12">
        <v>17.5</v>
      </c>
      <c r="I14" s="12">
        <f ca="1">ROUND(INDIRECT(ADDRESS(ROW()+(0), COLUMN()+(-4), 1))*INDIRECT(ADDRESS(ROW()+(0), COLUMN()+(-1), 1)), 2)</f>
        <v>0.07</v>
      </c>
    </row>
    <row r="15" spans="1:9" ht="13.50" thickBot="1" customHeight="1">
      <c r="A15" s="1" t="s">
        <v>27</v>
      </c>
      <c r="B15" s="1"/>
      <c r="C15" s="10" t="s">
        <v>28</v>
      </c>
      <c r="D15" s="1" t="s">
        <v>29</v>
      </c>
      <c r="E15" s="11">
        <v>0.007</v>
      </c>
      <c r="F15" s="11"/>
      <c r="G15" s="11"/>
      <c r="H15" s="12">
        <v>16.64</v>
      </c>
      <c r="I15" s="12">
        <f ca="1">ROUND(INDIRECT(ADDRESS(ROW()+(0), COLUMN()+(-4), 1))*INDIRECT(ADDRESS(ROW()+(0), COLUMN()+(-1), 1)), 2)</f>
        <v>0.12</v>
      </c>
    </row>
    <row r="16" spans="1:9" ht="24.00" thickBot="1" customHeight="1">
      <c r="A16" s="1" t="s">
        <v>30</v>
      </c>
      <c r="B16" s="1"/>
      <c r="C16" s="10" t="s">
        <v>31</v>
      </c>
      <c r="D16" s="1" t="s">
        <v>32</v>
      </c>
      <c r="E16" s="11">
        <v>0.9</v>
      </c>
      <c r="F16" s="11"/>
      <c r="G16" s="11"/>
      <c r="H16" s="12">
        <v>1.22</v>
      </c>
      <c r="I16" s="12">
        <f ca="1">ROUND(INDIRECT(ADDRESS(ROW()+(0), COLUMN()+(-4), 1))*INDIRECT(ADDRESS(ROW()+(0), COLUMN()+(-1), 1)), 2)</f>
        <v>1.1</v>
      </c>
    </row>
    <row r="17" spans="1:9" ht="13.50" thickBot="1" customHeight="1">
      <c r="A17" s="1" t="s">
        <v>33</v>
      </c>
      <c r="B17" s="1"/>
      <c r="C17" s="10" t="s">
        <v>34</v>
      </c>
      <c r="D17" s="1" t="s">
        <v>35</v>
      </c>
      <c r="E17" s="11">
        <v>2</v>
      </c>
      <c r="F17" s="11"/>
      <c r="G17" s="11"/>
      <c r="H17" s="12">
        <v>0.47</v>
      </c>
      <c r="I17" s="12">
        <f ca="1">ROUND(INDIRECT(ADDRESS(ROW()+(0), COLUMN()+(-4), 1))*INDIRECT(ADDRESS(ROW()+(0), COLUMN()+(-1), 1)), 2)</f>
        <v>0.94</v>
      </c>
    </row>
    <row r="18" spans="1:9" ht="34.50" thickBot="1" customHeight="1">
      <c r="A18" s="1" t="s">
        <v>36</v>
      </c>
      <c r="B18" s="1"/>
      <c r="C18" s="10" t="s">
        <v>37</v>
      </c>
      <c r="D18" s="1" t="s">
        <v>38</v>
      </c>
      <c r="E18" s="11">
        <v>0.729</v>
      </c>
      <c r="F18" s="11"/>
      <c r="G18" s="11"/>
      <c r="H18" s="12">
        <v>0.53</v>
      </c>
      <c r="I18" s="12">
        <f ca="1">ROUND(INDIRECT(ADDRESS(ROW()+(0), COLUMN()+(-4), 1))*INDIRECT(ADDRESS(ROW()+(0), COLUMN()+(-1), 1)), 2)</f>
        <v>0.39</v>
      </c>
    </row>
    <row r="19" spans="1:9" ht="13.50" thickBot="1" customHeight="1">
      <c r="A19" s="1" t="s">
        <v>39</v>
      </c>
      <c r="B19" s="1"/>
      <c r="C19" s="10" t="s">
        <v>40</v>
      </c>
      <c r="D19" s="1" t="s">
        <v>41</v>
      </c>
      <c r="E19" s="11">
        <v>0.034</v>
      </c>
      <c r="F19" s="11"/>
      <c r="G19" s="11"/>
      <c r="H19" s="12">
        <v>1.2</v>
      </c>
      <c r="I19" s="12">
        <f ca="1">ROUND(INDIRECT(ADDRESS(ROW()+(0), COLUMN()+(-4), 1))*INDIRECT(ADDRESS(ROW()+(0), COLUMN()+(-1), 1)), 2)</f>
        <v>0.04</v>
      </c>
    </row>
    <row r="20" spans="1:9" ht="13.50" thickBot="1" customHeight="1">
      <c r="A20" s="1" t="s">
        <v>42</v>
      </c>
      <c r="B20" s="1"/>
      <c r="C20" s="10" t="s">
        <v>43</v>
      </c>
      <c r="D20" s="1" t="s">
        <v>44</v>
      </c>
      <c r="E20" s="11">
        <v>0.001</v>
      </c>
      <c r="F20" s="11"/>
      <c r="G20" s="11"/>
      <c r="H20" s="12">
        <v>439.2</v>
      </c>
      <c r="I20" s="12">
        <f ca="1">ROUND(INDIRECT(ADDRESS(ROW()+(0), COLUMN()+(-4), 1))*INDIRECT(ADDRESS(ROW()+(0), COLUMN()+(-1), 1)), 2)</f>
        <v>0.44</v>
      </c>
    </row>
    <row r="21" spans="1:9" ht="13.50" thickBot="1" customHeight="1">
      <c r="A21" s="1" t="s">
        <v>45</v>
      </c>
      <c r="B21" s="1"/>
      <c r="C21" s="10" t="s">
        <v>46</v>
      </c>
      <c r="D21" s="1" t="s">
        <v>47</v>
      </c>
      <c r="E21" s="11">
        <v>0.011</v>
      </c>
      <c r="F21" s="11"/>
      <c r="G21" s="11"/>
      <c r="H21" s="12">
        <v>1.87</v>
      </c>
      <c r="I21" s="12">
        <f ca="1">ROUND(INDIRECT(ADDRESS(ROW()+(0), COLUMN()+(-4), 1))*INDIRECT(ADDRESS(ROW()+(0), COLUMN()+(-1), 1)), 2)</f>
        <v>0.02</v>
      </c>
    </row>
    <row r="22" spans="1:9" ht="13.50" thickBot="1" customHeight="1">
      <c r="A22" s="1" t="s">
        <v>48</v>
      </c>
      <c r="B22" s="1"/>
      <c r="C22" s="10" t="s">
        <v>49</v>
      </c>
      <c r="D22" s="1" t="s">
        <v>50</v>
      </c>
      <c r="E22" s="13">
        <v>0.003</v>
      </c>
      <c r="F22" s="13"/>
      <c r="G22" s="13"/>
      <c r="H22" s="14">
        <v>19.25</v>
      </c>
      <c r="I22" s="14">
        <f ca="1">ROUND(INDIRECT(ADDRESS(ROW()+(0), COLUMN()+(-4), 1))*INDIRECT(ADDRESS(ROW()+(0), COLUMN()+(-1), 1)), 2)</f>
        <v>0.06</v>
      </c>
    </row>
    <row r="23" spans="1:9" ht="13.50" thickBot="1" customHeight="1">
      <c r="A23" s="15"/>
      <c r="B23" s="15"/>
      <c r="C23" s="15"/>
      <c r="D23" s="15"/>
      <c r="E23" s="9" t="s">
        <v>51</v>
      </c>
      <c r="F23" s="9"/>
      <c r="G23" s="9"/>
      <c r="H23" s="9"/>
      <c r="I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16.49</v>
      </c>
    </row>
    <row r="24" spans="1:9" ht="13.50" thickBot="1" customHeight="1">
      <c r="A24" s="15">
        <v>2</v>
      </c>
      <c r="B24" s="15"/>
      <c r="C24" s="15"/>
      <c r="D24" s="18" t="s">
        <v>52</v>
      </c>
      <c r="E24" s="18"/>
      <c r="F24" s="18"/>
      <c r="G24" s="18"/>
      <c r="H24" s="15"/>
      <c r="I24" s="15"/>
    </row>
    <row r="25" spans="1:9" ht="24.00" thickBot="1" customHeight="1">
      <c r="A25" s="1" t="s">
        <v>53</v>
      </c>
      <c r="B25" s="1"/>
      <c r="C25" s="10" t="s">
        <v>54</v>
      </c>
      <c r="D25" s="1" t="s">
        <v>55</v>
      </c>
      <c r="E25" s="13">
        <v>0.091</v>
      </c>
      <c r="F25" s="13"/>
      <c r="G25" s="13"/>
      <c r="H25" s="14">
        <v>1.94</v>
      </c>
      <c r="I25" s="14">
        <f ca="1">ROUND(INDIRECT(ADDRESS(ROW()+(0), COLUMN()+(-4), 1))*INDIRECT(ADDRESS(ROW()+(0), COLUMN()+(-1), 1)), 2)</f>
        <v>0.18</v>
      </c>
    </row>
    <row r="26" spans="1:9" ht="13.50" thickBot="1" customHeight="1">
      <c r="A26" s="15"/>
      <c r="B26" s="15"/>
      <c r="C26" s="15"/>
      <c r="D26" s="15"/>
      <c r="E26" s="9" t="s">
        <v>56</v>
      </c>
      <c r="F26" s="9"/>
      <c r="G26" s="9"/>
      <c r="H26" s="9"/>
      <c r="I26" s="17">
        <f ca="1">ROUND(SUM(INDIRECT(ADDRESS(ROW()+(-1), COLUMN()+(0), 1))), 2)</f>
        <v>0.18</v>
      </c>
    </row>
    <row r="27" spans="1:9" ht="13.50" thickBot="1" customHeight="1">
      <c r="A27" s="15">
        <v>3</v>
      </c>
      <c r="B27" s="15"/>
      <c r="C27" s="15"/>
      <c r="D27" s="18" t="s">
        <v>57</v>
      </c>
      <c r="E27" s="18"/>
      <c r="F27" s="18"/>
      <c r="G27" s="18"/>
      <c r="H27" s="15"/>
      <c r="I27" s="15"/>
    </row>
    <row r="28" spans="1:9" ht="13.50" thickBot="1" customHeight="1">
      <c r="A28" s="1" t="s">
        <v>58</v>
      </c>
      <c r="B28" s="1"/>
      <c r="C28" s="10" t="s">
        <v>59</v>
      </c>
      <c r="D28" s="1" t="s">
        <v>60</v>
      </c>
      <c r="E28" s="11">
        <v>0.813</v>
      </c>
      <c r="F28" s="11"/>
      <c r="G28" s="11"/>
      <c r="H28" s="12">
        <v>22.13</v>
      </c>
      <c r="I28" s="12">
        <f ca="1">ROUND(INDIRECT(ADDRESS(ROW()+(0), COLUMN()+(-4), 1))*INDIRECT(ADDRESS(ROW()+(0), COLUMN()+(-1), 1)), 2)</f>
        <v>17.99</v>
      </c>
    </row>
    <row r="29" spans="1:9" ht="13.50" thickBot="1" customHeight="1">
      <c r="A29" s="1" t="s">
        <v>61</v>
      </c>
      <c r="B29" s="1"/>
      <c r="C29" s="10" t="s">
        <v>62</v>
      </c>
      <c r="D29" s="1" t="s">
        <v>63</v>
      </c>
      <c r="E29" s="13">
        <v>0.473</v>
      </c>
      <c r="F29" s="13"/>
      <c r="G29" s="13"/>
      <c r="H29" s="14">
        <v>20.78</v>
      </c>
      <c r="I29" s="14">
        <f ca="1">ROUND(INDIRECT(ADDRESS(ROW()+(0), COLUMN()+(-4), 1))*INDIRECT(ADDRESS(ROW()+(0), COLUMN()+(-1), 1)), 2)</f>
        <v>9.83</v>
      </c>
    </row>
    <row r="30" spans="1:9" ht="13.50" thickBot="1" customHeight="1">
      <c r="A30" s="15"/>
      <c r="B30" s="15"/>
      <c r="C30" s="15"/>
      <c r="D30" s="15"/>
      <c r="E30" s="9" t="s">
        <v>64</v>
      </c>
      <c r="F30" s="9"/>
      <c r="G30" s="9"/>
      <c r="H30" s="9"/>
      <c r="I30" s="17">
        <f ca="1">ROUND(SUM(INDIRECT(ADDRESS(ROW()+(-1), COLUMN()+(0), 1)),INDIRECT(ADDRESS(ROW()+(-2), COLUMN()+(0), 1))), 2)</f>
        <v>27.82</v>
      </c>
    </row>
    <row r="31" spans="1:9" ht="13.50" thickBot="1" customHeight="1">
      <c r="A31" s="15">
        <v>4</v>
      </c>
      <c r="B31" s="15"/>
      <c r="C31" s="15"/>
      <c r="D31" s="18" t="s">
        <v>65</v>
      </c>
      <c r="E31" s="18"/>
      <c r="F31" s="18"/>
      <c r="G31" s="18"/>
      <c r="H31" s="15"/>
      <c r="I31" s="15"/>
    </row>
    <row r="32" spans="1:9" ht="13.50" thickBot="1" customHeight="1">
      <c r="A32" s="19"/>
      <c r="B32" s="19"/>
      <c r="C32" s="20" t="s">
        <v>66</v>
      </c>
      <c r="D32" s="19" t="s">
        <v>67</v>
      </c>
      <c r="E32" s="13">
        <v>3</v>
      </c>
      <c r="F32" s="13"/>
      <c r="G32" s="13"/>
      <c r="H32" s="14">
        <f ca="1">ROUND(SUM(INDIRECT(ADDRESS(ROW()+(-2), COLUMN()+(1), 1)),INDIRECT(ADDRESS(ROW()+(-6), COLUMN()+(1), 1)),INDIRECT(ADDRESS(ROW()+(-9), COLUMN()+(1), 1))), 2)</f>
        <v>44.49</v>
      </c>
      <c r="I32" s="14">
        <f ca="1">ROUND(INDIRECT(ADDRESS(ROW()+(0), COLUMN()+(-4), 1))*INDIRECT(ADDRESS(ROW()+(0), COLUMN()+(-1), 1))/100, 2)</f>
        <v>1.33</v>
      </c>
    </row>
    <row r="33" spans="1:9" ht="13.50" thickBot="1" customHeight="1">
      <c r="A33" s="21" t="s">
        <v>68</v>
      </c>
      <c r="B33" s="21"/>
      <c r="C33" s="22"/>
      <c r="D33" s="23"/>
      <c r="E33" s="24" t="s">
        <v>69</v>
      </c>
      <c r="F33" s="24"/>
      <c r="G33" s="24"/>
      <c r="H33" s="25"/>
      <c r="I33" s="26">
        <f ca="1">ROUND(SUM(INDIRECT(ADDRESS(ROW()+(-1), COLUMN()+(0), 1)),INDIRECT(ADDRESS(ROW()+(-3), COLUMN()+(0), 1)),INDIRECT(ADDRESS(ROW()+(-7), COLUMN()+(0), 1)),INDIRECT(ADDRESS(ROW()+(-10), COLUMN()+(0), 1))), 2)</f>
        <v>45.82</v>
      </c>
    </row>
    <row r="36" spans="1:9" ht="13.50" thickBot="1" customHeight="1">
      <c r="A36" s="27" t="s">
        <v>70</v>
      </c>
      <c r="B36" s="27"/>
      <c r="C36" s="27"/>
      <c r="D36" s="27"/>
      <c r="E36" s="27"/>
      <c r="F36" s="27" t="s">
        <v>71</v>
      </c>
      <c r="G36" s="27" t="s">
        <v>72</v>
      </c>
      <c r="H36" s="27"/>
      <c r="I36" s="27" t="s">
        <v>73</v>
      </c>
    </row>
    <row r="37" spans="1:9" ht="13.50" thickBot="1" customHeight="1">
      <c r="A37" s="28" t="s">
        <v>74</v>
      </c>
      <c r="B37" s="28"/>
      <c r="C37" s="28"/>
      <c r="D37" s="28"/>
      <c r="E37" s="28"/>
      <c r="F37" s="29">
        <v>1.06202e+006</v>
      </c>
      <c r="G37" s="29">
        <v>1.06202e+006</v>
      </c>
      <c r="H37" s="29"/>
      <c r="I37" s="29" t="s">
        <v>75</v>
      </c>
    </row>
    <row r="38" spans="1:9" ht="13.50" thickBot="1" customHeight="1">
      <c r="A38" s="30" t="s">
        <v>76</v>
      </c>
      <c r="B38" s="30"/>
      <c r="C38" s="30"/>
      <c r="D38" s="30"/>
      <c r="E38" s="30"/>
      <c r="F38" s="31"/>
      <c r="G38" s="31"/>
      <c r="H38" s="31"/>
      <c r="I38" s="31"/>
    </row>
    <row r="39" spans="1:9" ht="13.50" thickBot="1" customHeight="1">
      <c r="A39" s="28" t="s">
        <v>77</v>
      </c>
      <c r="B39" s="28"/>
      <c r="C39" s="28"/>
      <c r="D39" s="28"/>
      <c r="E39" s="28"/>
      <c r="F39" s="29">
        <v>1.18202e+006</v>
      </c>
      <c r="G39" s="29">
        <v>1.18202e+006</v>
      </c>
      <c r="H39" s="29"/>
      <c r="I39" s="29" t="s">
        <v>78</v>
      </c>
    </row>
    <row r="40" spans="1:9" ht="13.50" thickBot="1" customHeight="1">
      <c r="A40" s="30" t="s">
        <v>79</v>
      </c>
      <c r="B40" s="30"/>
      <c r="C40" s="30"/>
      <c r="D40" s="30"/>
      <c r="E40" s="30"/>
      <c r="F40" s="31"/>
      <c r="G40" s="31"/>
      <c r="H40" s="31"/>
      <c r="I40" s="31"/>
    </row>
    <row r="41" spans="1:9" ht="13.50" thickBot="1" customHeight="1">
      <c r="A41" s="28" t="s">
        <v>80</v>
      </c>
      <c r="B41" s="28"/>
      <c r="C41" s="28"/>
      <c r="D41" s="28"/>
      <c r="E41" s="28"/>
      <c r="F41" s="29">
        <v>172012</v>
      </c>
      <c r="G41" s="29">
        <v>172013</v>
      </c>
      <c r="H41" s="29"/>
      <c r="I41" s="29" t="s">
        <v>81</v>
      </c>
    </row>
    <row r="42" spans="1:9" ht="13.50" thickBot="1" customHeight="1">
      <c r="A42" s="30" t="s">
        <v>82</v>
      </c>
      <c r="B42" s="30"/>
      <c r="C42" s="30"/>
      <c r="D42" s="30"/>
      <c r="E42" s="30"/>
      <c r="F42" s="31"/>
      <c r="G42" s="31"/>
      <c r="H42" s="31"/>
      <c r="I42" s="31"/>
    </row>
    <row r="43" spans="1:9" ht="13.50" thickBot="1" customHeight="1">
      <c r="A43" s="28" t="s">
        <v>83</v>
      </c>
      <c r="B43" s="28"/>
      <c r="C43" s="28"/>
      <c r="D43" s="28"/>
      <c r="E43" s="28"/>
      <c r="F43" s="29">
        <v>142013</v>
      </c>
      <c r="G43" s="29">
        <v>172013</v>
      </c>
      <c r="H43" s="29"/>
      <c r="I43" s="29">
        <v>3</v>
      </c>
    </row>
    <row r="44" spans="1:9" ht="13.50" thickBot="1" customHeight="1">
      <c r="A44" s="30" t="s">
        <v>84</v>
      </c>
      <c r="B44" s="30"/>
      <c r="C44" s="30"/>
      <c r="D44" s="30"/>
      <c r="E44" s="30"/>
      <c r="F44" s="31"/>
      <c r="G44" s="31"/>
      <c r="H44" s="31"/>
      <c r="I44" s="31"/>
    </row>
    <row r="47" spans="1:1" ht="33.75" thickBot="1" customHeight="1">
      <c r="A47" s="1" t="s">
        <v>85</v>
      </c>
      <c r="B47" s="1"/>
      <c r="C47" s="1"/>
      <c r="D47" s="1"/>
      <c r="E47" s="1"/>
      <c r="F47" s="1"/>
      <c r="G47" s="1"/>
      <c r="H47" s="1"/>
      <c r="I47" s="1"/>
    </row>
    <row r="48" spans="1:1" ht="33.75" thickBot="1" customHeight="1">
      <c r="A48" s="1" t="s">
        <v>86</v>
      </c>
      <c r="B48" s="1"/>
      <c r="C48" s="1"/>
      <c r="D48" s="1"/>
      <c r="E48" s="1"/>
      <c r="F48" s="1"/>
      <c r="G48" s="1"/>
      <c r="H48" s="1"/>
      <c r="I48" s="1"/>
    </row>
    <row r="49" spans="1:1" ht="33.75" thickBot="1" customHeight="1">
      <c r="A49" s="1" t="s">
        <v>87</v>
      </c>
      <c r="B49" s="1"/>
      <c r="C49" s="1"/>
      <c r="D49" s="1"/>
      <c r="E49" s="1"/>
      <c r="F49" s="1"/>
      <c r="G49" s="1"/>
      <c r="H49" s="1"/>
      <c r="I49" s="1"/>
    </row>
  </sheetData>
  <mergeCells count="80">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G20"/>
    <mergeCell ref="A21:B21"/>
    <mergeCell ref="E21:G21"/>
    <mergeCell ref="A22:B22"/>
    <mergeCell ref="E22:G22"/>
    <mergeCell ref="A23:B23"/>
    <mergeCell ref="E23:H23"/>
    <mergeCell ref="A24:B24"/>
    <mergeCell ref="D24:G24"/>
    <mergeCell ref="A25:B25"/>
    <mergeCell ref="E25:G25"/>
    <mergeCell ref="A26:B26"/>
    <mergeCell ref="E26:H26"/>
    <mergeCell ref="A27:B27"/>
    <mergeCell ref="D27:G27"/>
    <mergeCell ref="A28:B28"/>
    <mergeCell ref="E28:G28"/>
    <mergeCell ref="A29:B29"/>
    <mergeCell ref="E29:G29"/>
    <mergeCell ref="A30:B30"/>
    <mergeCell ref="E30:H30"/>
    <mergeCell ref="A31:B31"/>
    <mergeCell ref="D31:G31"/>
    <mergeCell ref="A32:B32"/>
    <mergeCell ref="E32:G32"/>
    <mergeCell ref="A33:D33"/>
    <mergeCell ref="E33:H33"/>
    <mergeCell ref="A36:E36"/>
    <mergeCell ref="G36:H36"/>
    <mergeCell ref="A37:E37"/>
    <mergeCell ref="F37:F38"/>
    <mergeCell ref="G37:H38"/>
    <mergeCell ref="I37:I38"/>
    <mergeCell ref="A38:E38"/>
    <mergeCell ref="A39:E39"/>
    <mergeCell ref="F39:F40"/>
    <mergeCell ref="G39:H40"/>
    <mergeCell ref="I39:I40"/>
    <mergeCell ref="A40:E40"/>
    <mergeCell ref="A41:E41"/>
    <mergeCell ref="F41:F42"/>
    <mergeCell ref="G41:H42"/>
    <mergeCell ref="I41:I42"/>
    <mergeCell ref="A42:E42"/>
    <mergeCell ref="A43:E43"/>
    <mergeCell ref="F43:F44"/>
    <mergeCell ref="G43:H44"/>
    <mergeCell ref="I43:I44"/>
    <mergeCell ref="A44:E44"/>
    <mergeCell ref="A47:I47"/>
    <mergeCell ref="A48:I48"/>
    <mergeCell ref="A49:I49"/>
  </mergeCells>
  <pageMargins left="0.147638" right="0.147638" top="0.206693" bottom="0.206693" header="0.0" footer="0.0"/>
  <pageSetup paperSize="9" orientation="portrait"/>
  <rowBreaks count="0" manualBreakCount="0">
    </rowBreaks>
</worksheet>
</file>