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<sst xmlns="http://schemas.openxmlformats.org/spreadsheetml/2006/main" count="52" uniqueCount="52">
  <si>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</si>
  <si>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RRY012</t>
  </si>
  <si>
    <t xml:space="preserve">m²</t>
  </si>
  <si>
    <t xml:space="preserve">Trasdosado directo de placas de yeso laminado con aislamiento incorporado. Sistema "KNAUF".</t>
  </si>
  <si>
    <r>
      <rPr>
        <sz val="8.25"/>
        <color rgb="FF000000"/>
        <rFont val="Arial"/>
        <family val="2"/>
      </rPr>
      <t xml:space="preserve">Trasdosado directo, sistema W631.es "KNAUF", de 55 mm de espesor total, con nivel de calidad del acabado Q2, formado por placa de yeso laminado tipo Polyplac (XPE) de 9,5+30 mm de espesor, recibida directamente sobre el paramento vertical con pasta de agarre Perlfix. Incluso pasta de juntas Jointfiller 24H "KNAUF", cinta microperforada de papel "KNAUF". El precio incluye la resolución de encuentros y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</si>
  <si>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</si>
  <si>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</si>
  <si>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</si>
  <si>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</si>
  <si>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</si>
  <si>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</si>
  <si>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</si>
  <si>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mt12pik015d</t>
  </si>
  <si>
    <t xml:space="preserve">kg</t>
  </si>
  <si>
    <t xml:space="preserve">Pasta de agarre Perlfix "KNAUF", de fraguado rápido (30 minutos), Euroclase A1 de reacción al fuego, según UNE-EN 13501-1, rango de temperatura de trabajo de 5 a 30°C, para aplicación manual, según UNE-EN 13963.</t>
  </si>
  <si>
    <t xml:space="preserve">mt12ppk012b</t>
  </si>
  <si>
    <t xml:space="preserve">m²</t>
  </si>
  <si>
    <t xml:space="preserve">Placa transformada Polyplac (XPE) 10+30 "KNAUF" formada por una placa de yeso laminado 9,5x1200x2600, BA, UNE-EN 13950 que lleva adherida una lámina de poliestireno expandido de 15 kg/m³ de densidad.</t>
  </si>
  <si>
    <t xml:space="preserve">mt12pik010e</t>
  </si>
  <si>
    <t xml:space="preserve">kg</t>
  </si>
  <si>
    <t xml:space="preserve">Pasta de juntas Jointfiller 24H "KNAUF", Euroclase A2-s1, d0 de reacción al fuego, según UNE-EN 13501-1, rango de temperatura de trabajo de 5 a 30°C, para aplicación manual con cinta de juntas, según UNE-EN 13963.</t>
  </si>
  <si>
    <t xml:space="preserve">mt12pck010a</t>
  </si>
  <si>
    <t xml:space="preserve">m</t>
  </si>
  <si>
    <t xml:space="preserve">Cinta microperforada de papel "KNAUF" de 50 mm de anchura, según UNE-EN 13963.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</si>
  <si>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</si>
  <si>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</si>
  <si>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</si>
  <si>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</si>
  <si>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Oficial 1ª montador de prefabricados interiores.</t>
  </si>
  <si>
    <t xml:space="preserve">mo100</t>
  </si>
  <si>
    <t xml:space="preserve">h</t>
  </si>
  <si>
    <t xml:space="preserve">Ayudante montador de prefabricados interiores.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</si>
  <si>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</si>
  <si>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</si>
  <si>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</si>
  <si>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</si>
  <si>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4,04€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</si>
  <si>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</si>
  <si>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</si>
  <si>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</si>
  <si>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</si>
  <si>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</si>
  <si>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13963:2005</t>
  </si>
  <si>
    <t xml:space="preserve">3/4</t>
  </si>
  <si>
    <t xml:space="preserve">Material de juntas para placas de yeso laminado. Definiciones, especificaciones y métodos de ensayo.</t>
  </si>
  <si>
    <t xml:space="preserve">EN  13963:2005/AC:2006</t>
  </si>
  <si>
    <t xml:space="preserve">EN  13950:2014</t>
  </si>
  <si>
    <t xml:space="preserve">1/3/4</t>
  </si>
  <si>
    <t xml:space="preserve">Transformados  de  placa  de  yeso  con  aislamiento térmico/acústico.  Definiciones,  especificaciones  y métodos  de  ensayo.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</si>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</sst>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25" customWidth="1"/>
    <col min="3" max="3" width="2.04" customWidth="1"/>
    <col min="4" max="4" width="5.61" customWidth="1"/>
    <col min="5" max="5" width="72.59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4</v>
      </c>
      <c r="H10" s="11"/>
      <c r="I10" s="12">
        <v>0.45</v>
      </c>
      <c r="J10" s="12">
        <f ca="1">ROUND(INDIRECT(ADDRESS(ROW()+(0), COLUMN()+(-3), 1))*INDIRECT(ADDRESS(ROW()+(0), COLUMN()+(-1), 1)), 2)</f>
        <v>1.8</v>
      </c>
    </row>
    <row r="11" spans="1:10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1.05</v>
      </c>
      <c r="H11" s="11"/>
      <c r="I11" s="12">
        <v>17.7</v>
      </c>
      <c r="J11" s="12">
        <f ca="1">ROUND(INDIRECT(ADDRESS(ROW()+(0), COLUMN()+(-3), 1))*INDIRECT(ADDRESS(ROW()+(0), COLUMN()+(-1), 1)), 2)</f>
        <v>18.59</v>
      </c>
    </row>
    <row r="12" spans="1:10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0.505</v>
      </c>
      <c r="H12" s="11"/>
      <c r="I12" s="12">
        <v>0.93</v>
      </c>
      <c r="J12" s="12">
        <f ca="1">ROUND(INDIRECT(ADDRESS(ROW()+(0), COLUMN()+(-3), 1))*INDIRECT(ADDRESS(ROW()+(0), COLUMN()+(-1), 1)), 2)</f>
        <v>0.47</v>
      </c>
    </row>
    <row r="13" spans="1:10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3">
        <v>1.6</v>
      </c>
      <c r="H13" s="13"/>
      <c r="I13" s="14">
        <v>0.04</v>
      </c>
      <c r="J13" s="14">
        <f ca="1">ROUND(INDIRECT(ADDRESS(ROW()+(0), COLUMN()+(-3), 1))*INDIRECT(ADDRESS(ROW()+(0), COLUMN()+(-1), 1)), 2)</f>
        <v>0.06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20.92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1">
        <v>0.345</v>
      </c>
      <c r="H16" s="11"/>
      <c r="I16" s="12">
        <v>22.74</v>
      </c>
      <c r="J16" s="12">
        <f ca="1">ROUND(INDIRECT(ADDRESS(ROW()+(0), COLUMN()+(-3), 1))*INDIRECT(ADDRESS(ROW()+(0), COLUMN()+(-1), 1)), 2)</f>
        <v>7.85</v>
      </c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3">
        <v>0.345</v>
      </c>
      <c r="H17" s="13"/>
      <c r="I17" s="14">
        <v>21.02</v>
      </c>
      <c r="J17" s="14">
        <f ca="1">ROUND(INDIRECT(ADDRESS(ROW()+(0), COLUMN()+(-3), 1))*INDIRECT(ADDRESS(ROW()+(0), COLUMN()+(-1), 1)), 2)</f>
        <v>7.25</v>
      </c>
    </row>
    <row r="18" spans="1:10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17">
        <f ca="1">ROUND(SUM(INDIRECT(ADDRESS(ROW()+(-1), COLUMN()+(0), 1)),INDIRECT(ADDRESS(ROW()+(-2), COLUMN()+(0), 1))), 2)</f>
        <v>15.1</v>
      </c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9"/>
      <c r="B20" s="19"/>
      <c r="C20" s="20" t="s">
        <v>34</v>
      </c>
      <c r="D20" s="20"/>
      <c r="E20" s="19" t="s">
        <v>35</v>
      </c>
      <c r="F20" s="19"/>
      <c r="G20" s="13">
        <v>2</v>
      </c>
      <c r="H20" s="13"/>
      <c r="I20" s="14">
        <f ca="1">ROUND(SUM(INDIRECT(ADDRESS(ROW()+(-2), COLUMN()+(1), 1)),INDIRECT(ADDRESS(ROW()+(-6), COLUMN()+(1), 1))), 2)</f>
        <v>36.02</v>
      </c>
      <c r="J20" s="14">
        <f ca="1">ROUND(INDIRECT(ADDRESS(ROW()+(0), COLUMN()+(-3), 1))*INDIRECT(ADDRESS(ROW()+(0), COLUMN()+(-1), 1))/100, 2)</f>
        <v>0.72</v>
      </c>
    </row>
    <row r="21" spans="1:10" ht="13.50" thickBot="1" customHeight="1">
      <c r="A21" s="21" t="s">
        <v>36</v>
      </c>
      <c r="B21" s="21"/>
      <c r="C21" s="22"/>
      <c r="D21" s="22"/>
      <c r="E21" s="23"/>
      <c r="F21" s="23"/>
      <c r="G21" s="24" t="s">
        <v>37</v>
      </c>
      <c r="H21" s="24"/>
      <c r="I21" s="25"/>
      <c r="J21" s="26">
        <f ca="1">ROUND(SUM(INDIRECT(ADDRESS(ROW()+(-1), COLUMN()+(0), 1)),INDIRECT(ADDRESS(ROW()+(-3), COLUMN()+(0), 1)),INDIRECT(ADDRESS(ROW()+(-7), COLUMN()+(0), 1))), 2)</f>
        <v>36.74</v>
      </c>
    </row>
    <row r="24" spans="1:10" ht="13.50" thickBot="1" customHeight="1">
      <c r="A24" s="27" t="s">
        <v>38</v>
      </c>
      <c r="B24" s="27"/>
      <c r="C24" s="27"/>
      <c r="D24" s="27"/>
      <c r="E24" s="27"/>
      <c r="F24" s="27" t="s">
        <v>39</v>
      </c>
      <c r="G24" s="27"/>
      <c r="H24" s="27" t="s">
        <v>40</v>
      </c>
      <c r="I24" s="27"/>
      <c r="J24" s="27" t="s">
        <v>41</v>
      </c>
    </row>
    <row r="25" spans="1:10" ht="13.50" thickBot="1" customHeight="1">
      <c r="A25" s="28" t="s">
        <v>42</v>
      </c>
      <c r="B25" s="28"/>
      <c r="C25" s="28"/>
      <c r="D25" s="28"/>
      <c r="E25" s="28"/>
      <c r="F25" s="29">
        <v>132006</v>
      </c>
      <c r="G25" s="29"/>
      <c r="H25" s="29">
        <v>132007</v>
      </c>
      <c r="I25" s="29"/>
      <c r="J25" s="29" t="s">
        <v>43</v>
      </c>
    </row>
    <row r="26" spans="1:10" ht="13.50" thickBot="1" customHeight="1">
      <c r="A26" s="30" t="s">
        <v>44</v>
      </c>
      <c r="B26" s="30"/>
      <c r="C26" s="30"/>
      <c r="D26" s="30"/>
      <c r="E26" s="30"/>
      <c r="F26" s="31"/>
      <c r="G26" s="31"/>
      <c r="H26" s="31"/>
      <c r="I26" s="31"/>
      <c r="J26" s="31"/>
    </row>
    <row r="27" spans="1:10" ht="13.50" thickBot="1" customHeight="1">
      <c r="A27" s="32" t="s">
        <v>45</v>
      </c>
      <c r="B27" s="32"/>
      <c r="C27" s="32"/>
      <c r="D27" s="32"/>
      <c r="E27" s="32"/>
      <c r="F27" s="33">
        <v>112007</v>
      </c>
      <c r="G27" s="33"/>
      <c r="H27" s="33">
        <v>112007</v>
      </c>
      <c r="I27" s="33"/>
      <c r="J27" s="33"/>
    </row>
    <row r="28" spans="1:10" ht="13.50" thickBot="1" customHeight="1">
      <c r="A28" s="28" t="s">
        <v>46</v>
      </c>
      <c r="B28" s="28"/>
      <c r="C28" s="28"/>
      <c r="D28" s="28"/>
      <c r="E28" s="28"/>
      <c r="F28" s="29">
        <v>1.32202e+006</v>
      </c>
      <c r="G28" s="29"/>
      <c r="H28" s="29">
        <v>1.32202e+006</v>
      </c>
      <c r="I28" s="29"/>
      <c r="J28" s="29" t="s">
        <v>47</v>
      </c>
    </row>
    <row r="29" spans="1:10" ht="24.00" thickBot="1" customHeight="1">
      <c r="A29" s="32" t="s">
        <v>48</v>
      </c>
      <c r="B29" s="32"/>
      <c r="C29" s="32"/>
      <c r="D29" s="32"/>
      <c r="E29" s="32"/>
      <c r="F29" s="33"/>
      <c r="G29" s="33"/>
      <c r="H29" s="33"/>
      <c r="I29" s="33"/>
      <c r="J29" s="33"/>
    </row>
    <row r="32" spans="1:1" ht="33.75" thickBot="1" customHeight="1">
      <c r="A32" s="1" t="s">
        <v>49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50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51</v>
      </c>
      <c r="B34" s="1"/>
      <c r="C34" s="1"/>
      <c r="D34" s="1"/>
      <c r="E34" s="1"/>
      <c r="F34" s="1"/>
      <c r="G34" s="1"/>
      <c r="H34" s="1"/>
      <c r="I34" s="1"/>
      <c r="J34" s="1"/>
    </row>
  </sheetData>
  <mergeCells count="76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I14"/>
    <mergeCell ref="A15:B15"/>
    <mergeCell ref="C15:D15"/>
    <mergeCell ref="E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I18"/>
    <mergeCell ref="A19:B19"/>
    <mergeCell ref="C19:D19"/>
    <mergeCell ref="E19:H19"/>
    <mergeCell ref="A20:B20"/>
    <mergeCell ref="C20:D20"/>
    <mergeCell ref="E20:F20"/>
    <mergeCell ref="G20:H20"/>
    <mergeCell ref="A21:F21"/>
    <mergeCell ref="G21:I21"/>
    <mergeCell ref="A24:E24"/>
    <mergeCell ref="F24:G24"/>
    <mergeCell ref="H24:I24"/>
    <mergeCell ref="A25:E25"/>
    <mergeCell ref="F25:G25"/>
    <mergeCell ref="H25:I25"/>
    <mergeCell ref="J25:J27"/>
    <mergeCell ref="A26:E26"/>
    <mergeCell ref="F26:G26"/>
    <mergeCell ref="H26:I26"/>
    <mergeCell ref="A27:E27"/>
    <mergeCell ref="F27:G27"/>
    <mergeCell ref="H27:I27"/>
    <mergeCell ref="A28:E28"/>
    <mergeCell ref="F28:G29"/>
    <mergeCell ref="H28:I29"/>
    <mergeCell ref="J28:J29"/>
    <mergeCell ref="A29:E29"/>
    <mergeCell ref="A32:J32"/>
    <mergeCell ref="A33:J33"/>
    <mergeCell ref="A34:J34"/>
  </mergeCells>
  <pageMargins left="0.147638" right="0.147638" top="0.206693" bottom="0.206693" header="0.0" footer="0.0"/>
  <pageSetup paperSize="9" orientation="portrait"/>
  <rowBreaks count="0" manualBreakCount="0">
    </rowBreaks>
</worksheet>
</file>