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<sst xmlns="http://schemas.openxmlformats.org/spreadsheetml/2006/main" count="54" uniqueCount="54">
  <si>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</si>
  <si>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</si>
  <si>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</si>
  <si>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</si>
  <si>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según UNE-EN 13162,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</si>
  <si>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</si>
  <si>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</si>
  <si>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</si>
  <si>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</si>
  <si>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</si>
  <si>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</si>
  <si>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</si>
  <si>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</si>
  <si>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</si>
  <si>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</si>
  <si>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</si>
  <si>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</si>
  <si>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soleras.</t>
  </si>
  <si>
    <t xml:space="preserve">mt16lra012a</t>
  </si>
  <si>
    <t xml:space="preserve">m²</t>
  </si>
  <si>
    <t xml:space="preserve">Panel rígido de lana mineral, según UNE-EN 13162, no revestido, de 20 mm de espesor, resistencia térmica 0,45 m²K/W, conductividad térmica 0,041 W/(mK), Euroclase A1 de reacción al fuego según UNE-EN 13501-1,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</si>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</sst>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1.1</v>
      </c>
      <c r="H10" s="11"/>
      <c r="I10" s="12">
        <v>0.3</v>
      </c>
      <c r="J10" s="12">
        <f ca="1">ROUND(INDIRECT(ADDRESS(ROW()+(0), COLUMN()+(-3), 1))*INDIRECT(ADDRESS(ROW()+(0), COLUMN()+(-1), 1)), 2)</f>
        <v>0.33</v>
      </c>
    </row>
    <row r="11" spans="1:10" ht="34.50" thickBot="1" customHeight="1">
      <c r="A11" s="1" t="s">
        <v>15</v>
      </c>
      <c r="B11" s="1"/>
      <c r="C11" s="10" t="s">
        <v>16</v>
      </c>
      <c r="D11" s="10"/>
      <c r="E11" s="1" t="s">
        <v>17</v>
      </c>
      <c r="F11" s="1"/>
      <c r="G11" s="11">
        <v>1.1</v>
      </c>
      <c r="H11" s="11"/>
      <c r="I11" s="12">
        <v>0.47</v>
      </c>
      <c r="J11" s="12">
        <f ca="1">ROUND(INDIRECT(ADDRESS(ROW()+(0), COLUMN()+(-3), 1))*INDIRECT(ADDRESS(ROW()+(0), COLUMN()+(-1), 1)), 2)</f>
        <v>0.52</v>
      </c>
    </row>
    <row r="12" spans="1:10" ht="55.50" thickBot="1" customHeight="1">
      <c r="A12" s="1" t="s">
        <v>18</v>
      </c>
      <c r="B12" s="1"/>
      <c r="C12" s="10" t="s">
        <v>19</v>
      </c>
      <c r="D12" s="10"/>
      <c r="E12" s="1" t="s">
        <v>20</v>
      </c>
      <c r="F12" s="1"/>
      <c r="G12" s="11">
        <v>1.5</v>
      </c>
      <c r="H12" s="11"/>
      <c r="I12" s="12">
        <v>9.78</v>
      </c>
      <c r="J12" s="12">
        <f ca="1">ROUND(INDIRECT(ADDRESS(ROW()+(0), COLUMN()+(-3), 1))*INDIRECT(ADDRESS(ROW()+(0), COLUMN()+(-1), 1)), 2)</f>
        <v>14.67</v>
      </c>
    </row>
    <row r="13" spans="1:10" ht="34.50" thickBot="1" customHeight="1">
      <c r="A13" s="1" t="s">
        <v>21</v>
      </c>
      <c r="B13" s="1"/>
      <c r="C13" s="10" t="s">
        <v>22</v>
      </c>
      <c r="D13" s="10"/>
      <c r="E13" s="1" t="s">
        <v>23</v>
      </c>
      <c r="F13" s="1"/>
      <c r="G13" s="11">
        <v>1.05</v>
      </c>
      <c r="H13" s="11"/>
      <c r="I13" s="12">
        <v>26.54</v>
      </c>
      <c r="J13" s="12">
        <f ca="1">ROUND(INDIRECT(ADDRESS(ROW()+(0), COLUMN()+(-3), 1))*INDIRECT(ADDRESS(ROW()+(0), COLUMN()+(-1), 1)), 2)</f>
        <v>27.87</v>
      </c>
    </row>
    <row r="14" spans="1:10" ht="13.50" thickBot="1" customHeight="1">
      <c r="A14" s="1" t="s">
        <v>24</v>
      </c>
      <c r="B14" s="1"/>
      <c r="C14" s="10" t="s">
        <v>25</v>
      </c>
      <c r="D14" s="10"/>
      <c r="E14" s="1" t="s">
        <v>26</v>
      </c>
      <c r="F14" s="1"/>
      <c r="G14" s="11">
        <v>0.04</v>
      </c>
      <c r="H14" s="11"/>
      <c r="I14" s="12">
        <v>12.77</v>
      </c>
      <c r="J14" s="12">
        <f ca="1">ROUND(INDIRECT(ADDRESS(ROW()+(0), COLUMN()+(-3), 1))*INDIRECT(ADDRESS(ROW()+(0), COLUMN()+(-1), 1)), 2)</f>
        <v>0.51</v>
      </c>
    </row>
    <row r="15" spans="1:10" ht="24.00" thickBot="1" customHeight="1">
      <c r="A15" s="1" t="s">
        <v>27</v>
      </c>
      <c r="B15" s="1"/>
      <c r="C15" s="10" t="s">
        <v>28</v>
      </c>
      <c r="D15" s="10"/>
      <c r="E15" s="1" t="s">
        <v>29</v>
      </c>
      <c r="F15" s="1"/>
      <c r="G15" s="13">
        <v>12</v>
      </c>
      <c r="H15" s="13"/>
      <c r="I15" s="14">
        <v>0.02</v>
      </c>
      <c r="J15" s="14">
        <f ca="1">ROUND(INDIRECT(ADDRESS(ROW()+(0), COLUMN()+(-3), 1))*INDIRECT(ADDRESS(ROW()+(0), COLUMN()+(-1), 1)), 2)</f>
        <v>0.24</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44.14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0.356</v>
      </c>
      <c r="H18" s="11"/>
      <c r="I18" s="12">
        <v>22.74</v>
      </c>
      <c r="J18" s="12">
        <f ca="1">ROUND(INDIRECT(ADDRESS(ROW()+(0), COLUMN()+(-3), 1))*INDIRECT(ADDRESS(ROW()+(0), COLUMN()+(-1), 1)), 2)</f>
        <v>8.1</v>
      </c>
    </row>
    <row r="19" spans="1:10" ht="13.50" thickBot="1" customHeight="1">
      <c r="A19" s="1" t="s">
        <v>35</v>
      </c>
      <c r="B19" s="1"/>
      <c r="C19" s="10" t="s">
        <v>36</v>
      </c>
      <c r="D19" s="10"/>
      <c r="E19" s="1" t="s">
        <v>37</v>
      </c>
      <c r="F19" s="1"/>
      <c r="G19" s="13">
        <v>0.356</v>
      </c>
      <c r="H19" s="13"/>
      <c r="I19" s="14">
        <v>21.02</v>
      </c>
      <c r="J19" s="14">
        <f ca="1">ROUND(INDIRECT(ADDRESS(ROW()+(0), COLUMN()+(-3), 1))*INDIRECT(ADDRESS(ROW()+(0), COLUMN()+(-1), 1)), 2)</f>
        <v>7.48</v>
      </c>
    </row>
    <row r="20" spans="1:10" ht="13.50" thickBot="1" customHeight="1">
      <c r="A20" s="15"/>
      <c r="B20" s="15"/>
      <c r="C20" s="15"/>
      <c r="D20" s="15"/>
      <c r="E20" s="15"/>
      <c r="F20" s="15"/>
      <c r="G20" s="9" t="s">
        <v>38</v>
      </c>
      <c r="H20" s="9"/>
      <c r="I20" s="9"/>
      <c r="J20" s="17">
        <f ca="1">ROUND(SUM(INDIRECT(ADDRESS(ROW()+(-1), COLUMN()+(0), 1)),INDIRECT(ADDRESS(ROW()+(-2), COLUMN()+(0), 1))), 2)</f>
        <v>15.58</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59.72</v>
      </c>
      <c r="J22" s="14">
        <f ca="1">ROUND(INDIRECT(ADDRESS(ROW()+(0), COLUMN()+(-3), 1))*INDIRECT(ADDRESS(ROW()+(0), COLUMN()+(-1), 1))/100, 2)</f>
        <v>1.19</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60.91</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1.07202e+006</v>
      </c>
      <c r="G27" s="29"/>
      <c r="H27" s="29">
        <v>1.07202e+006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