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<sst xmlns="http://schemas.openxmlformats.org/spreadsheetml/2006/main" count="52" uniqueCount="52">
  <si>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</si>
  <si>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UII020</t>
  </si>
  <si>
    <t xml:space="preserve">Ud</t>
  </si>
  <si>
    <t xml:space="preserve">Farola para alumbrado de zonas peatonales.</t>
  </si>
  <si>
    <r>
      <rPr>
        <sz val="8.25"/>
        <color rgb="FF000000"/>
        <rFont val="Arial"/>
        <family val="2"/>
      </rPr>
      <t xml:space="preserve">Farola con distribución de luz radialmente asimétrica, con luminaria circular de 420 mm de diámetro y 100 mm de altura, con lámpara LED de 53 W, con cuerpo de aluminio inyectado, aluminio y acero inoxidable, vidrio de seguridad, clase de protección I, grado de protección IP66, con placa de anclaje y pernos, con caja de conexión y protección, con fusibles, conductor interior, toma de tierra con pica y arqueta de paso y derivación de 40x40x60 cm, con cerco y tapa de hierro fundido. Incluso lámparas. El precio no incluye la excavación de la cimentación ni la formación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</si>
  <si>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</si>
  <si>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</si>
  <si>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</si>
  <si>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</si>
  <si>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</si>
  <si>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</si>
  <si>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</si>
  <si>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mt34www020</t>
  </si>
  <si>
    <t xml:space="preserve">Ud</t>
  </si>
  <si>
    <t xml:space="preserve">Arqueta de paso y derivación de 40x40x60 cm, con cerco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</si>
  <si>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</si>
  <si>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</si>
  <si>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</si>
  <si>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</si>
  <si>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</si>
  <si>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</si>
  <si>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</si>
  <si>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</si>
  <si>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</si>
  <si>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</si>
  <si>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</si>
  <si>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</si>
  <si>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mt34beg105a</t>
  </si>
  <si>
    <t xml:space="preserve">Ud</t>
  </si>
  <si>
    <t xml:space="preserve">Farola con distribución de luz radialmente asimétrica, con luminaria circular de 420 mm de diámetro y 100 mm de altura, con lámpara LED de 53 W, con cuerpo de aluminio inyectado, aluminio y acero inoxidable, vidrio de seguridad, clase de protección I, grado de protección IP66, con placa de anclaje y pernos.</t>
  </si>
  <si>
    <t xml:space="preserve">mt34beg101a</t>
  </si>
  <si>
    <t xml:space="preserve">Ud</t>
  </si>
  <si>
    <t xml:space="preserve">Columna cilíndrica para luminaria, de 5000 mm de altura, de aluminio lacado con rail de montaje.</t>
  </si>
  <si>
    <t xml:space="preserve">Subtotal materiales:</t>
  </si>
  <si>
    <t xml:space="preserve">Equipo y maquinaria</t>
  </si>
  <si>
    <t xml:space="preserve">mq04cag010c</t>
  </si>
  <si>
    <t xml:space="preserve">h</t>
  </si>
  <si>
    <t xml:space="preserve">Camión con grúa de hasta 12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</si>
  <si>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</si>
  <si>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</si>
  <si>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</si>
  <si>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</si>
  <si>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</si>
  <si>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</si>
  <si>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</si>
  <si>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</si>
  <si>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</si>
  <si>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</si>
  <si>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</si>
  <si>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</si>
  <si>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3.675,00€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</si>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</sst>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0.68" customWidth="1"/>
    <col min="4" max="4" width="7.65" customWidth="1"/>
    <col min="5" max="5" width="66.98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73.9</v>
      </c>
      <c r="H10" s="12">
        <f ca="1">ROUND(INDIRECT(ADDRESS(ROW()+(0), COLUMN()+(-2), 1))*INDIRECT(ADDRESS(ROW()+(0), COLUMN()+(-1), 1)), 2)</f>
        <v>73.9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6.01</v>
      </c>
      <c r="H11" s="12">
        <f ca="1">ROUND(INDIRECT(ADDRESS(ROW()+(0), COLUMN()+(-2), 1))*INDIRECT(ADDRESS(ROW()+(0), COLUMN()+(-1), 1)), 2)</f>
        <v>6.01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4.9</v>
      </c>
      <c r="G12" s="12">
        <v>0.42</v>
      </c>
      <c r="H12" s="12">
        <f ca="1">ROUND(INDIRECT(ADDRESS(ROW()+(0), COLUMN()+(-2), 1))*INDIRECT(ADDRESS(ROW()+(0), COLUMN()+(-1), 1)), 2)</f>
        <v>2.06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2.81</v>
      </c>
      <c r="H13" s="12">
        <f ca="1">ROUND(INDIRECT(ADDRESS(ROW()+(0), COLUMN()+(-2), 1))*INDIRECT(ADDRESS(ROW()+(0), COLUMN()+(-1), 1)), 2)</f>
        <v>5.62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16</v>
      </c>
      <c r="H14" s="12">
        <f ca="1">ROUND(INDIRECT(ADDRESS(ROW()+(0), COLUMN()+(-2), 1))*INDIRECT(ADDRESS(ROW()+(0), COLUMN()+(-1), 1)), 2)</f>
        <v>16</v>
      </c>
    </row>
    <row r="15" spans="1:8" ht="45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2693.96</v>
      </c>
      <c r="H15" s="12">
        <f ca="1">ROUND(INDIRECT(ADDRESS(ROW()+(0), COLUMN()+(-2), 1))*INDIRECT(ADDRESS(ROW()+(0), COLUMN()+(-1), 1)), 2)</f>
        <v>2693.96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1</v>
      </c>
      <c r="G16" s="14">
        <v>1106</v>
      </c>
      <c r="H16" s="14">
        <f ca="1">ROUND(INDIRECT(ADDRESS(ROW()+(0), COLUMN()+(-2), 1))*INDIRECT(ADDRESS(ROW()+(0), COLUMN()+(-1), 1)), 2)</f>
        <v>1106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3903.55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1.159</v>
      </c>
      <c r="G19" s="14">
        <v>65.58</v>
      </c>
      <c r="H19" s="14">
        <f ca="1">ROUND(INDIRECT(ADDRESS(ROW()+(0), COLUMN()+(-2), 1))*INDIRECT(ADDRESS(ROW()+(0), COLUMN()+(-1), 1)), 2)</f>
        <v>76.01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76.01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0.542</v>
      </c>
      <c r="G22" s="12">
        <v>22.74</v>
      </c>
      <c r="H22" s="12">
        <f ca="1">ROUND(INDIRECT(ADDRESS(ROW()+(0), COLUMN()+(-2), 1))*INDIRECT(ADDRESS(ROW()+(0), COLUMN()+(-1), 1)), 2)</f>
        <v>12.33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0.542</v>
      </c>
      <c r="G23" s="14">
        <v>20.98</v>
      </c>
      <c r="H23" s="14">
        <f ca="1">ROUND(INDIRECT(ADDRESS(ROW()+(0), COLUMN()+(-2), 1))*INDIRECT(ADDRESS(ROW()+(0), COLUMN()+(-1), 1)), 2)</f>
        <v>11.37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23.7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4003.26</v>
      </c>
      <c r="H26" s="14">
        <f ca="1">ROUND(INDIRECT(ADDRESS(ROW()+(0), COLUMN()+(-2), 1))*INDIRECT(ADDRESS(ROW()+(0), COLUMN()+(-1), 1))/100, 2)</f>
        <v>80.07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4083.33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