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<sst xmlns="http://schemas.openxmlformats.org/spreadsheetml/2006/main" count="57" uniqueCount="57">
  <si>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</si>
  <si>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ZHA023</t>
  </si>
  <si>
    <t xml:space="preserve">m²</t>
  </si>
  <si>
    <t xml:space="preserve">Rehabilitación energética de cubierta plana transitable. Sistema "URSA IBÉRICA AISLANTES".</t>
  </si>
  <si>
    <r>
      <rPr>
        <sz val="8.25"/>
        <color rgb="FF000000"/>
        <rFont val="Arial"/>
        <family val="2"/>
      </rPr>
      <t xml:space="preserve">Rehabilitación energética de cubierta plana transitable, con la membrana impermeabilizante en buen estado de conservación. Sistema "URSA IBÉRICA AISLANTES". AISLAMIENTO TÉRMICO: panel rígido de poliestireno extruido Ursa XPS F N-III L "URSA IBÉRICA AISLANTES", de superficie lisa y mecanizado lateral a media madera, de 40 mm de espesor, resistencia a compresión &gt;= 300 kPa; CAPA SEPARADORA BAJO PROTECCIÓN: geotextil no tejido compuesto por fibras de poliéster unidas por agujeteado, (200 g/m²); CAPA DE PROTECCIÓN: pavimento flotante de baldosas de cemento de 40x40 cm, apoyadas sobre soportes regulables, de 30 a 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</si>
  <si>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</si>
  <si>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</si>
  <si>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</si>
  <si>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</si>
  <si>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</si>
  <si>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</si>
  <si>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</si>
  <si>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mt16pxp010acb</t>
  </si>
  <si>
    <t xml:space="preserve">m²</t>
  </si>
  <si>
    <t xml:space="preserve">Panel rígido de poliestireno extruido Ursa XPS F N-III L "URSA IBÉRICA AISLANTES",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</si>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</sst>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12.92" customWidth="1"/>
    <col min="6" max="6" width="14.28" customWidth="1"/>
    <col min="7" max="7" width="9.01" customWidth="1"/>
    <col min="8" max="8" width="282.88" customWidth="1"/>
    <col min="9" max="9" width="14.11" customWidth="1"/>
    <col min="10" max="10" width="9.86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6.38</v>
      </c>
      <c r="K10" s="12">
        <f ca="1">ROUND(INDIRECT(ADDRESS(ROW()+(0), COLUMN()+(-2), 1))*INDIRECT(ADDRESS(ROW()+(0), COLUMN()+(-1), 1)), 2)</f>
        <v>6.7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1.05</v>
      </c>
      <c r="J11" s="12">
        <v>0.93</v>
      </c>
      <c r="K11" s="12">
        <f ca="1">ROUND(INDIRECT(ADDRESS(ROW()+(0), COLUMN()+(-2), 1))*INDIRECT(ADDRESS(ROW()+(0), COLUMN()+(-1), 1)), 2)</f>
        <v>0.98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7.5</v>
      </c>
      <c r="J12" s="12">
        <v>1.06</v>
      </c>
      <c r="K12" s="12">
        <f ca="1">ROUND(INDIRECT(ADDRESS(ROW()+(0), COLUMN()+(-2), 1))*INDIRECT(ADDRESS(ROW()+(0), COLUMN()+(-1), 1)), 2)</f>
        <v>7.95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3">
        <v>1.05</v>
      </c>
      <c r="J13" s="14">
        <v>8.13</v>
      </c>
      <c r="K13" s="14">
        <f ca="1">ROUND(INDIRECT(ADDRESS(ROW()+(0), COLUMN()+(-2), 1))*INDIRECT(ADDRESS(ROW()+(0), COLUMN()+(-1), 1)), 2)</f>
        <v>8.54</v>
      </c>
    </row>
    <row r="14" spans="1:11" ht="13.50" thickBot="1" customHeight="1">
      <c r="A14" s="15"/>
      <c r="B14" s="15"/>
      <c r="C14" s="15"/>
      <c r="D14" s="15"/>
      <c r="E14" s="15"/>
      <c r="F14" s="15"/>
      <c r="G14" s="15"/>
      <c r="H14" s="15"/>
      <c r="I14" s="9" t="s">
        <v>24</v>
      </c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24.17</v>
      </c>
    </row>
    <row r="15" spans="1:11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8"/>
      <c r="I15" s="18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"/>
      <c r="G16" s="1"/>
      <c r="H16" s="1"/>
      <c r="I16" s="11">
        <v>0.164</v>
      </c>
      <c r="J16" s="12">
        <v>22.13</v>
      </c>
      <c r="K16" s="12">
        <f ca="1">ROUND(INDIRECT(ADDRESS(ROW()+(0), COLUMN()+(-2), 1))*INDIRECT(ADDRESS(ROW()+(0), COLUMN()+(-1), 1)), 2)</f>
        <v>3.63</v>
      </c>
    </row>
    <row r="17" spans="1:11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"/>
      <c r="G17" s="1"/>
      <c r="H17" s="1"/>
      <c r="I17" s="11">
        <v>0.164</v>
      </c>
      <c r="J17" s="12">
        <v>21.02</v>
      </c>
      <c r="K17" s="12">
        <f ca="1">ROUND(INDIRECT(ADDRESS(ROW()+(0), COLUMN()+(-2), 1))*INDIRECT(ADDRESS(ROW()+(0), COLUMN()+(-1), 1)), 2)</f>
        <v>3.45</v>
      </c>
    </row>
    <row r="18" spans="1:11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"/>
      <c r="G18" s="1"/>
      <c r="H18" s="1"/>
      <c r="I18" s="11">
        <v>0.109</v>
      </c>
      <c r="J18" s="12">
        <v>22.74</v>
      </c>
      <c r="K18" s="12">
        <f ca="1">ROUND(INDIRECT(ADDRESS(ROW()+(0), COLUMN()+(-2), 1))*INDIRECT(ADDRESS(ROW()+(0), COLUMN()+(-1), 1)), 2)</f>
        <v>2.48</v>
      </c>
    </row>
    <row r="19" spans="1:11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"/>
      <c r="G19" s="1"/>
      <c r="H19" s="1"/>
      <c r="I19" s="13">
        <v>0.109</v>
      </c>
      <c r="J19" s="14">
        <v>21.02</v>
      </c>
      <c r="K19" s="14">
        <f ca="1">ROUND(INDIRECT(ADDRESS(ROW()+(0), COLUMN()+(-2), 1))*INDIRECT(ADDRESS(ROW()+(0), COLUMN()+(-1), 1)), 2)</f>
        <v>2.29</v>
      </c>
    </row>
    <row r="20" spans="1:11" ht="13.50" thickBot="1" customHeight="1">
      <c r="A20" s="15"/>
      <c r="B20" s="15"/>
      <c r="C20" s="15"/>
      <c r="D20" s="15"/>
      <c r="E20" s="15"/>
      <c r="F20" s="15"/>
      <c r="G20" s="15"/>
      <c r="H20" s="15"/>
      <c r="I20" s="9" t="s">
        <v>38</v>
      </c>
      <c r="J20" s="9"/>
      <c r="K20" s="17">
        <f ca="1">ROUND(SUM(INDIRECT(ADDRESS(ROW()+(-1), COLUMN()+(0), 1)),INDIRECT(ADDRESS(ROW()+(-2), COLUMN()+(0), 1)),INDIRECT(ADDRESS(ROW()+(-3), COLUMN()+(0), 1)),INDIRECT(ADDRESS(ROW()+(-4), COLUMN()+(0), 1))), 2)</f>
        <v>11.85</v>
      </c>
    </row>
    <row r="21" spans="1:11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8"/>
      <c r="I21" s="18"/>
      <c r="J21" s="15"/>
      <c r="K21" s="15"/>
    </row>
    <row r="22" spans="1:11" ht="13.50" thickBot="1" customHeight="1">
      <c r="A22" s="19"/>
      <c r="B22" s="19"/>
      <c r="C22" s="20" t="s">
        <v>40</v>
      </c>
      <c r="D22" s="19" t="s">
        <v>41</v>
      </c>
      <c r="E22" s="19"/>
      <c r="F22" s="19"/>
      <c r="G22" s="19"/>
      <c r="H22" s="19"/>
      <c r="I22" s="13">
        <v>2</v>
      </c>
      <c r="J22" s="14">
        <f ca="1">ROUND(SUM(INDIRECT(ADDRESS(ROW()+(-2), COLUMN()+(1), 1)),INDIRECT(ADDRESS(ROW()+(-8), COLUMN()+(1), 1))), 2)</f>
        <v>36.02</v>
      </c>
      <c r="K22" s="14">
        <f ca="1">ROUND(INDIRECT(ADDRESS(ROW()+(0), COLUMN()+(-2), 1))*INDIRECT(ADDRESS(ROW()+(0), COLUMN()+(-1), 1))/100, 2)</f>
        <v>0.72</v>
      </c>
    </row>
    <row r="23" spans="1:11" ht="13.50" thickBot="1" customHeight="1">
      <c r="A23" s="21" t="s">
        <v>42</v>
      </c>
      <c r="B23" s="21"/>
      <c r="C23" s="22"/>
      <c r="D23" s="23"/>
      <c r="E23" s="23"/>
      <c r="F23" s="23"/>
      <c r="G23" s="23"/>
      <c r="H23" s="23"/>
      <c r="I23" s="24" t="s">
        <v>43</v>
      </c>
      <c r="J23" s="25"/>
      <c r="K23" s="26">
        <f ca="1">ROUND(SUM(INDIRECT(ADDRESS(ROW()+(-1), COLUMN()+(0), 1)),INDIRECT(ADDRESS(ROW()+(-3), COLUMN()+(0), 1)),INDIRECT(ADDRESS(ROW()+(-9), COLUMN()+(0), 1))), 2)</f>
        <v>36.74</v>
      </c>
    </row>
    <row r="26" spans="1:11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9">
        <v>1.07202e+006</v>
      </c>
      <c r="F27" s="29">
        <v>1.07202e+006</v>
      </c>
      <c r="G27" s="29" t="s">
        <v>49</v>
      </c>
    </row>
    <row r="28" spans="1:11" ht="24.00" thickBot="1" customHeight="1">
      <c r="A28" s="30" t="s">
        <v>50</v>
      </c>
      <c r="B28" s="30"/>
      <c r="C28" s="30"/>
      <c r="D28" s="30"/>
      <c r="E28" s="31"/>
      <c r="F28" s="31"/>
      <c r="G28" s="31"/>
    </row>
    <row r="29" spans="1:11" ht="13.50" thickBot="1" customHeight="1">
      <c r="A29" s="28" t="s">
        <v>51</v>
      </c>
      <c r="B29" s="28"/>
      <c r="C29" s="28"/>
      <c r="D29" s="28"/>
      <c r="E29" s="29">
        <v>1.03202e+006</v>
      </c>
      <c r="F29" s="29">
        <v>1.03202e+006</v>
      </c>
      <c r="G29" s="29" t="s">
        <v>52</v>
      </c>
    </row>
    <row r="30" spans="1:11" ht="13.50" thickBot="1" customHeight="1">
      <c r="A30" s="30" t="s">
        <v>53</v>
      </c>
      <c r="B30" s="30"/>
      <c r="C30" s="30"/>
      <c r="D30" s="30"/>
      <c r="E30" s="31"/>
      <c r="F30" s="31"/>
      <c r="G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51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I14:J14"/>
    <mergeCell ref="A15:B15"/>
    <mergeCell ref="D15:I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I20:J20"/>
    <mergeCell ref="A21:B21"/>
    <mergeCell ref="D21:I21"/>
    <mergeCell ref="A22:B22"/>
    <mergeCell ref="D22:H22"/>
    <mergeCell ref="A23:H23"/>
    <mergeCell ref="I23:J23"/>
    <mergeCell ref="A26:D26"/>
    <mergeCell ref="A27:D27"/>
    <mergeCell ref="E27:E28"/>
    <mergeCell ref="F27:F28"/>
    <mergeCell ref="G27:G28"/>
    <mergeCell ref="A28:D28"/>
    <mergeCell ref="A29:D29"/>
    <mergeCell ref="E29:E30"/>
    <mergeCell ref="F29:F30"/>
    <mergeCell ref="G29:G30"/>
    <mergeCell ref="A30:D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