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<sst xmlns="http://schemas.openxmlformats.org/spreadsheetml/2006/main" count="57" uniqueCount="57">
  <si>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</si>
  <si>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ZVA005</t>
  </si>
  <si>
    <t xml:space="preserve">m²</t>
  </si>
  <si>
    <t xml:space="preserve">Rehabilitación energética de fachada, con aislamiento térmico y revestimiento exterior de fachada ventilada de placas laminadas compactas de alta presión (HPL).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</si>
  <si>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placas laminadas compactas de alta presión (HPL), de 1400x600x6 mm, acabado mate, color a elegir, con el precio incrementado el 5% en concepto de piezas especiales para la resolución de puntos singulares; colocación mediante el sistema de fijación vista con remaches ciegos, sobre subestructura soporte de aleación de aluminio EN AW-6060 T5. Incluso cinta autoadhesiva para sellado de juntas entre paneles aislantes y tirafondos y anclajes mecánicos de expansión de acero inoxidable A2, para la fijación de la subestructura soporte a la hoja principal de fábrica.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</si>
  <si>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</si>
  <si>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</si>
  <si>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</si>
  <si>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</si>
  <si>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</si>
  <si>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</si>
  <si>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</si>
  <si>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</si>
  <si>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</si>
  <si>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</si>
  <si>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</si>
  <si>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</si>
  <si>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</si>
  <si>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</si>
  <si>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</si>
  <si>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</si>
  <si>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mt12prg010ihab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</si>
  <si>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</si>
  <si>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de UNE-EN 20105-A-02; con el precio incrementado el 5% en concepto de piezas especiales para la resolución de puntos singulares.</t>
  </si>
  <si>
    <t xml:space="preserve">mt12prg020m</t>
  </si>
  <si>
    <t xml:space="preserve">m²</t>
  </si>
  <si>
    <t xml:space="preserve">Subestructura soporte, para la sustentación del revestimiento exterior de placas laminadas compactas de alta presión (HPL), mediante el sistema de fijación vista con remaches ciegos, formada por: perfiles verticales en T de 110x52x2 mm y en L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soporte; tirafondos de acero inoxidable A2 y tacos de nylon para la fijación de los perfiles de la subestructura a la hoja principal de fábrica,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</si>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</sst>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9.89</v>
      </c>
      <c r="I10" s="12">
        <f ca="1">ROUND(INDIRECT(ADDRESS(ROW()+(0), COLUMN()+(-3), 1))*INDIRECT(ADDRESS(ROW()+(0), COLUMN()+(-1), 1)), 2)</f>
        <v>10.38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4</v>
      </c>
      <c r="G11" s="11"/>
      <c r="H11" s="12">
        <v>0.2</v>
      </c>
      <c r="I11" s="12">
        <f ca="1">ROUND(INDIRECT(ADDRESS(ROW()+(0), COLUMN()+(-3), 1))*INDIRECT(ADDRESS(ROW()+(0), COLUMN()+(-1), 1)), 2)</f>
        <v>0.8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0.44</v>
      </c>
      <c r="G12" s="11"/>
      <c r="H12" s="12">
        <v>0.3</v>
      </c>
      <c r="I12" s="12">
        <f ca="1">ROUND(INDIRECT(ADDRESS(ROW()+(0), COLUMN()+(-3), 1))*INDIRECT(ADDRESS(ROW()+(0), COLUMN()+(-1), 1)), 2)</f>
        <v>0.13</v>
      </c>
    </row>
    <row r="13" spans="1:9" ht="87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52.5</v>
      </c>
      <c r="I13" s="12">
        <f ca="1">ROUND(INDIRECT(ADDRESS(ROW()+(0), COLUMN()+(-3), 1))*INDIRECT(ADDRESS(ROW()+(0), COLUMN()+(-1), 1)), 2)</f>
        <v>52.5</v>
      </c>
    </row>
    <row r="14" spans="1:9" ht="108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1</v>
      </c>
      <c r="G14" s="13"/>
      <c r="H14" s="14">
        <v>33.66</v>
      </c>
      <c r="I14" s="14">
        <f ca="1">ROUND(INDIRECT(ADDRESS(ROW()+(0), COLUMN()+(-3), 1))*INDIRECT(ADDRESS(ROW()+(0), COLUMN()+(-1), 1)), 2)</f>
        <v>33.66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97.47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0.138</v>
      </c>
      <c r="G17" s="11"/>
      <c r="H17" s="12">
        <v>22.74</v>
      </c>
      <c r="I17" s="12">
        <f ca="1">ROUND(INDIRECT(ADDRESS(ROW()+(0), COLUMN()+(-3), 1))*INDIRECT(ADDRESS(ROW()+(0), COLUMN()+(-1), 1)), 2)</f>
        <v>3.14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0.138</v>
      </c>
      <c r="G18" s="11"/>
      <c r="H18" s="12">
        <v>21.02</v>
      </c>
      <c r="I18" s="12">
        <f ca="1">ROUND(INDIRECT(ADDRESS(ROW()+(0), COLUMN()+(-3), 1))*INDIRECT(ADDRESS(ROW()+(0), COLUMN()+(-1), 1)), 2)</f>
        <v>2.9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0.967</v>
      </c>
      <c r="G19" s="11"/>
      <c r="H19" s="12">
        <v>22.74</v>
      </c>
      <c r="I19" s="12">
        <f ca="1">ROUND(INDIRECT(ADDRESS(ROW()+(0), COLUMN()+(-3), 1))*INDIRECT(ADDRESS(ROW()+(0), COLUMN()+(-1), 1)), 2)</f>
        <v>21.99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0.967</v>
      </c>
      <c r="G20" s="13"/>
      <c r="H20" s="14">
        <v>21.02</v>
      </c>
      <c r="I20" s="14">
        <f ca="1">ROUND(INDIRECT(ADDRESS(ROW()+(0), COLUMN()+(-3), 1))*INDIRECT(ADDRESS(ROW()+(0), COLUMN()+(-1), 1)), 2)</f>
        <v>20.33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1))), 2)</f>
        <v>48.36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3</v>
      </c>
      <c r="G23" s="13"/>
      <c r="H23" s="14">
        <f ca="1">ROUND(SUM(INDIRECT(ADDRESS(ROW()+(-2), COLUMN()+(1), 1)),INDIRECT(ADDRESS(ROW()+(-8), COLUMN()+(1), 1))), 2)</f>
        <v>145.83</v>
      </c>
      <c r="I23" s="14">
        <f ca="1">ROUND(INDIRECT(ADDRESS(ROW()+(0), COLUMN()+(-3), 1))*INDIRECT(ADDRESS(ROW()+(0), COLUMN()+(-1), 1))/100, 2)</f>
        <v>4.37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1)),INDIRECT(ADDRESS(ROW()+(-9), COLUMN()+(0), 1))), 2)</f>
        <v>150.2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1.07202e+006</v>
      </c>
      <c r="F28" s="29"/>
      <c r="G28" s="29">
        <v>1.07202e+006</v>
      </c>
      <c r="H28" s="29"/>
      <c r="I28" s="29" t="s">
        <v>52</v>
      </c>
    </row>
    <row r="29" spans="1:9" ht="24.0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