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<sst xmlns="http://schemas.openxmlformats.org/spreadsheetml/2006/main" count="33" uniqueCount="33">
  <si>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</si>
  <si>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ACC012</t>
  </si>
  <si>
    <t xml:space="preserve">m³</t>
  </si>
  <si>
    <t xml:space="preserve">Desmonte con explosivos.</t>
  </si>
  <si>
    <r>
      <rPr>
        <sz val="8.25"/>
        <color rgb="FF000000"/>
        <rFont val="Arial"/>
        <family val="2"/>
      </rPr>
      <t xml:space="preserve">Desmonte en roca, con explosivos y vagón perforador hidráulico sobre cadenas, con martillo en fondo, y carga sobre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</si>
  <si>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</si>
  <si>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</si>
  <si>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</si>
  <si>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</si>
  <si>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</si>
  <si>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</si>
  <si>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</si>
  <si>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mt08exg030</t>
  </si>
  <si>
    <t xml:space="preserve">kg</t>
  </si>
  <si>
    <t xml:space="preserve">Goma-2 ECO, incluso p/p de detonador, cordón detonante y otros accesorios de voladura.</t>
  </si>
  <si>
    <t xml:space="preserve">Subtotal materiales:</t>
  </si>
  <si>
    <t xml:space="preserve">Equipo y maquinaria</t>
  </si>
  <si>
    <t xml:space="preserve">mq05vag010</t>
  </si>
  <si>
    <t xml:space="preserve">h</t>
  </si>
  <si>
    <t xml:space="preserve">Vagón perforador hidráulico sobre cadenas, con martillo en fondo y diámetro de perforación de 150 mm.</t>
  </si>
  <si>
    <t xml:space="preserve">mq01pao010b</t>
  </si>
  <si>
    <t xml:space="preserve">h</t>
  </si>
  <si>
    <t xml:space="preserve">Pala cargadora sobre cadenas, de 96 kW/1,8 m³, equipada con escarificadora.</t>
  </si>
  <si>
    <t xml:space="preserve">Subtotal equipo y maquinaria:</t>
  </si>
  <si>
    <t xml:space="preserve">Mano de obra</t>
  </si>
  <si>
    <t xml:space="preserve">mo002</t>
  </si>
  <si>
    <t xml:space="preserve">h</t>
  </si>
  <si>
    <t xml:space="preserve">Oficial 1ª artillero.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</si>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</sst>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0.7</v>
      </c>
      <c r="G10" s="14">
        <v>5.17</v>
      </c>
      <c r="H10" s="14">
        <f ca="1">ROUND(INDIRECT(ADDRESS(ROW()+(0), COLUMN()+(-2), 1))*INDIRECT(ADDRESS(ROW()+(0), COLUMN()+(-1), 1)), 2)</f>
        <v>3.62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0.042</v>
      </c>
      <c r="G13" s="13">
        <v>131.75</v>
      </c>
      <c r="H13" s="13">
        <f ca="1">ROUND(INDIRECT(ADDRESS(ROW()+(0), COLUMN()+(-2), 1))*INDIRECT(ADDRESS(ROW()+(0), COLUMN()+(-1), 1)), 2)</f>
        <v>5.53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0.033</v>
      </c>
      <c r="G14" s="14">
        <v>54.36</v>
      </c>
      <c r="H14" s="14">
        <f ca="1">ROUND(INDIRECT(ADDRESS(ROW()+(0), COLUMN()+(-2), 1))*INDIRECT(ADDRESS(ROW()+(0), COLUMN()+(-1), 1)), 2)</f>
        <v>1.79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0.044</v>
      </c>
      <c r="G17" s="14">
        <v>23.1</v>
      </c>
      <c r="H17" s="14">
        <f ca="1">ROUND(INDIRECT(ADDRESS(ROW()+(0), COLUMN()+(-2), 1))*INDIRECT(ADDRESS(ROW()+(0), COLUMN()+(-1), 1)), 2)</f>
        <v>1.02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1.02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1)),INDIRECT(ADDRESS(ROW()+(-5), COLUMN()+(1), 1)),INDIRECT(ADDRESS(ROW()+(-9), COLUMN()+(1), 1))), 2)</f>
        <v>11.96</v>
      </c>
      <c r="H20" s="14">
        <f ca="1">ROUND(INDIRECT(ADDRESS(ROW()+(0), COLUMN()+(-2), 1))*INDIRECT(ADDRESS(ROW()+(0), COLUMN()+(-1), 1))/100, 2)</f>
        <v>0.24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1)),INDIRECT(ADDRESS(ROW()+(-10), COLUMN()+(0), 1))), 2)</f>
        <v>12.2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