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<sst xmlns="http://schemas.openxmlformats.org/spreadsheetml/2006/main" count="42" uniqueCount="42">
  <si>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</si>
  <si>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ACE032</t>
  </si>
  <si>
    <t xml:space="preserve">m³</t>
  </si>
  <si>
    <t xml:space="preserve">Excavación de pozos, con explosivos.</t>
  </si>
  <si>
    <r>
      <rPr>
        <sz val="8.25"/>
        <color rgb="FF000000"/>
        <rFont val="Arial"/>
        <family val="2"/>
      </rPr>
      <t xml:space="preserve">Excavación de pozos en roca, de hasta 1,25 m de profundidad máxima, con explosivos y compresor con martillo neumático, y carga sobre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</si>
  <si>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</si>
  <si>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</si>
  <si>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</si>
  <si>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</si>
  <si>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</si>
  <si>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</si>
  <si>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</si>
  <si>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mt08exg030</t>
  </si>
  <si>
    <t xml:space="preserve">kg</t>
  </si>
  <si>
    <t xml:space="preserve">Goma-2 ECO, incluso p/p de detonador, cordón detonante y otros accesorios de voladura.</t>
  </si>
  <si>
    <t xml:space="preserve">Subtotal materiales: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</si>
  <si>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</si>
  <si>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</si>
  <si>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</si>
  <si>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</si>
  <si>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</si>
  <si>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</si>
  <si>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</si>
  <si>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</si>
  <si>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</si>
  <si>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</si>
  <si>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</si>
  <si>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</si>
  <si>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mo002</t>
  </si>
  <si>
    <t xml:space="preserve">h</t>
  </si>
  <si>
    <t xml:space="preserve">Oficial 1ª artillero.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</si>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</sst>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72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0.7</v>
      </c>
      <c r="G10" s="14">
        <v>5.17</v>
      </c>
      <c r="H10" s="14">
        <f ca="1">ROUND(INDIRECT(ADDRESS(ROW()+(0), COLUMN()+(-2), 1))*INDIRECT(ADDRESS(ROW()+(0), COLUMN()+(-1), 1)), 2)</f>
        <v>3.62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0.858</v>
      </c>
      <c r="G13" s="13">
        <v>4.66</v>
      </c>
      <c r="H13" s="13">
        <f ca="1">ROUND(INDIRECT(ADDRESS(ROW()+(0), COLUMN()+(-2), 1))*INDIRECT(ADDRESS(ROW()+(0), COLUMN()+(-1), 1)), 2)</f>
        <v>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0.858</v>
      </c>
      <c r="G14" s="13">
        <v>7.9</v>
      </c>
      <c r="H14" s="13">
        <f ca="1">ROUND(INDIRECT(ADDRESS(ROW()+(0), COLUMN()+(-2), 1))*INDIRECT(ADDRESS(ROW()+(0), COLUMN()+(-1), 1)), 2)</f>
        <v>6.78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0.319</v>
      </c>
      <c r="G15" s="14">
        <v>41.71</v>
      </c>
      <c r="H15" s="14">
        <f ca="1">ROUND(INDIRECT(ADDRESS(ROW()+(0), COLUMN()+(-2), 1))*INDIRECT(ADDRESS(ROW()+(0), COLUMN()+(-1), 1)), 2)</f>
        <v>13.31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24.09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0.044</v>
      </c>
      <c r="G18" s="13">
        <v>23.1</v>
      </c>
      <c r="H18" s="13">
        <f ca="1">ROUND(INDIRECT(ADDRESS(ROW()+(0), COLUMN()+(-2), 1))*INDIRECT(ADDRESS(ROW()+(0), COLUMN()+(-1), 1)), 2)</f>
        <v>1.02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0.176</v>
      </c>
      <c r="G19" s="13">
        <v>23.1</v>
      </c>
      <c r="H19" s="13">
        <f ca="1">ROUND(INDIRECT(ADDRESS(ROW()+(0), COLUMN()+(-2), 1))*INDIRECT(ADDRESS(ROW()+(0), COLUMN()+(-1), 1)), 2)</f>
        <v>4.07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0.352</v>
      </c>
      <c r="G20" s="14">
        <v>21.94</v>
      </c>
      <c r="H20" s="14">
        <f ca="1">ROUND(INDIRECT(ADDRESS(ROW()+(0), COLUMN()+(-2), 1))*INDIRECT(ADDRESS(ROW()+(0), COLUMN()+(-1), 1)), 2)</f>
        <v>7.72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1))), 2)</f>
        <v>12.81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1)),INDIRECT(ADDRESS(ROW()+(-7), COLUMN()+(1), 1)),INDIRECT(ADDRESS(ROW()+(-12), COLUMN()+(1), 1))), 2)</f>
        <v>40.52</v>
      </c>
      <c r="H23" s="14">
        <f ca="1">ROUND(INDIRECT(ADDRESS(ROW()+(0), COLUMN()+(-2), 1))*INDIRECT(ADDRESS(ROW()+(0), COLUMN()+(-1), 1))/100, 2)</f>
        <v>0.81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1)),INDIRECT(ADDRESS(ROW()+(-8), COLUMN()+(0), 1)),INDIRECT(ADDRESS(ROW()+(-13), COLUMN()+(0), 1))), 2)</f>
        <v>41.33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