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Hoja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<sst xmlns="http://schemas.openxmlformats.org/spreadsheetml/2006/main" count="20" uniqueCount="20">
  <si>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</si>
  <si>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ACP030</t>
  </si>
  <si>
    <t xml:space="preserve">m²</t>
  </si>
  <si>
    <t xml:space="preserve">Perfilado y refino de excavación, con medios manuales.</t>
  </si>
  <si>
    <r>
      <rPr>
        <sz val="8.25"/>
        <color rgb="FF000000"/>
        <rFont val="Arial"/>
        <family val="2"/>
      </rPr>
      <t xml:space="preserve">Perfilado y refino de paredes y fondo de zanjas y pozos, en cualquier tipo de terreno excepto en roca, con medios manuales, hasta conseguir un acabado geométrico.</t>
    </r>
    <r>
      <rPr>
        <sz val="8.25"/>
        <color rgb="FF000000"/>
        <rFont val="Arial"/>
        <family val="2"/>
      </rPr>
      <t xml:space="preserve">
</t>
    </r>
  </si>
  <si>
    <t xml:space="preserve">Código</t>
  </si>
  <si>
    <t xml:space="preserve">Unidad</t>
  </si>
  <si>
    <t xml:space="preserve">Descripción</t>
  </si>
  <si>
    <t xml:space="preserve">Rendimiento</t>
  </si>
  <si>
    <r>
      <rPr>
        <b/>
        <sz val="8.25"/>
        <color rgb="FF000000"/>
        <rFont val="Arial"/>
        <family val="2"/>
      </rPr>
      <t xml:space="preserve">Precio</t>
    </r>
    <r>
      <rPr>
        <b/>
        <sz val="8.25"/>
        <color rgb="FF000000"/>
        <rFont val="Arial"/>
        <family val="2"/>
      </rPr>
      <t xml:space="preserve">
</t>
    </r>
    <r>
      <rPr>
        <b/>
        <sz val="8.25"/>
        <color rgb="FF000000"/>
        <rFont val="Arial"/>
        <family val="2"/>
      </rPr>
      <t xml:space="preserve">unitario</t>
    </r>
  </si>
  <si>
    <t xml:space="preserve">Importe</t>
  </si>
  <si>
    <t xml:space="preserve">Mano de obra</t>
  </si>
  <si>
    <t xml:space="preserve">mo087</t>
  </si>
  <si>
    <t xml:space="preserve">h</t>
  </si>
  <si>
    <t xml:space="preserve">Ayudante construcción de obra civil.</t>
  </si>
  <si>
    <t xml:space="preserve">Subtotal mano de obra:</t>
  </si>
  <si>
    <t xml:space="preserve">Costes directos complementarios</t>
  </si>
  <si>
    <t xml:space="preserve">%</t>
  </si>
  <si>
    <t xml:space="preserve">Costes directos complementarios</t>
  </si>
  <si>
    <r>
      <rPr>
        <b/>
        <sz val="8.25"/>
        <color rgb="FF000000"/>
        <rFont val="Arial"/>
        <family val="2"/>
      </rPr>
      <t xml:space="preserve">Costes directos</t>
    </r>
    <r>
      <rPr>
        <sz val="8.25"/>
        <color rgb="FF000000"/>
        <rFont val="Arial"/>
        <family val="2"/>
      </rPr>
      <t xml:space="preserve"> </t>
    </r>
    <r>
      <rPr>
        <sz val="8.25"/>
        <color rgb="FF000000"/>
        <rFont val="Arial"/>
        <family val="2"/>
      </rPr>
      <t xml:space="preserve">(1+2)</t>
    </r>
    <r>
      <rPr>
        <sz val="8.25"/>
        <color rgb="FF000000"/>
        <rFont val="Arial"/>
        <family val="2"/>
      </rPr>
      <t xml:space="preserve">:</t>
    </r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</si>
</sst>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/>
      <bottom style="thin">
        <color rgb="FF000000"/>
      </bottom>
      <diagonal/>
    </border>
    <border>
      <left/>
      <right/>
      <top style="thin">
        <color rgb="FF000000"/>
      </top>
      <bottom/>
      <diagonal/>
    </border>
  </borders>
  <cellStyleXfs count="1">
    <xf numFmtId="0" fontId="0" fillId="0" borderId="0"/>
  </cellStyleXfs>
  <cellXfs count="23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2" xfId="0" applyFont="1" applyAlignment="1">
      <alignment horizontal="center" vertical="bottom" wrapText="1"/>
    </xf>
    <xf numFmtId="0" fontId="0" fillId="0" borderId="2" xfId="0" applyFont="1" applyAlignment="1">
      <alignment horizontal="right" vertical="bottom" wrapText="1"/>
    </xf>
    <xf numFmtId="0" fontId="0" fillId="0" borderId="3" xfId="0" applyFont="1" applyAlignment="1">
      <alignment horizontal="center" vertical="center" wrapText="1"/>
    </xf>
    <xf numFmtId="0" fontId="0" fillId="0" borderId="3" xfId="0" applyFont="1" applyAlignment="1">
      <alignment horizontal="left" vertical="center" wrapText="1"/>
    </xf>
    <xf numFmtId="0" fontId="0" fillId="0" borderId="0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center" wrapText="1"/>
    </xf>
    <xf numFmtId="201" fontId="1" fillId="0" borderId="0" xfId="0" applyFont="1" applyAlignment="1">
      <alignment horizontal="right" vertical="top" wrapText="1"/>
    </xf>
    <xf numFmtId="201" fontId="1" fillId="0" borderId="3" xfId="0" applyFont="1" applyAlignment="1">
      <alignment horizontal="right" vertical="top" wrapText="1"/>
    </xf>
    <xf numFmtId="0" fontId="0" fillId="0" borderId="0" xfId="0" applyFont="1" applyAlignment="1">
      <alignment horizontal="left" vertical="center" wrapText="1"/>
    </xf>
    <xf numFmtId="0" fontId="0" fillId="0" borderId="2" xfId="0" applyFont="1" applyAlignment="1">
      <alignment horizontal="left" vertical="top" wrapText="1"/>
    </xf>
    <xf numFmtId="0" fontId="0" fillId="0" borderId="2" xfId="0" applyFont="1" applyAlignment="1">
      <alignment horizontal="center" vertical="top" wrapText="1"/>
    </xf>
    <xf numFmtId="0" fontId="0" fillId="0" borderId="3" xfId="0" applyFont="1" applyAlignment="1">
      <alignment horizontal="right" vertical="center" wrapText="1"/>
    </xf>
    <xf numFmtId="201" fontId="0" fillId="0" borderId="3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33" customWidth="1"/>
    <col min="2" max="2" width="6.29" customWidth="1"/>
    <col min="3" max="3" width="1.70" customWidth="1"/>
    <col min="4" max="4" width="15.98" customWidth="1"/>
    <col min="5" max="5" width="39.78" customWidth="1"/>
    <col min="6" max="6" width="21.93" customWidth="1"/>
    <col min="7" max="7" width="17.51" customWidth="1"/>
    <col min="8" max="8" width="17.0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24.00" thickBot="1" customHeight="1">
      <c r="A8" s="6" t="s">
        <v>5</v>
      </c>
      <c r="B8" s="6"/>
      <c r="C8" s="6"/>
      <c r="D8" s="6" t="s">
        <v>6</v>
      </c>
      <c r="E8" s="6" t="s">
        <v>7</v>
      </c>
      <c r="F8" s="7" t="s">
        <v>8</v>
      </c>
      <c r="G8" s="7" t="s">
        <v>9</v>
      </c>
      <c r="H8" s="7" t="s">
        <v>10</v>
      </c>
    </row>
    <row r="9" spans="1:8" ht="13.50" thickBot="1" customHeight="1">
      <c r="A9" s="8">
        <v>1</v>
      </c>
      <c r="B9" s="8"/>
      <c r="C9" s="8"/>
      <c r="D9" s="8"/>
      <c r="E9" s="9" t="s">
        <v>11</v>
      </c>
      <c r="F9" s="9"/>
      <c r="G9" s="8"/>
      <c r="H9" s="8"/>
    </row>
    <row r="10" spans="1:8" ht="13.50" thickBot="1" customHeight="1">
      <c r="A10" s="1" t="s">
        <v>12</v>
      </c>
      <c r="B10" s="1"/>
      <c r="C10" s="1"/>
      <c r="D10" s="10" t="s">
        <v>13</v>
      </c>
      <c r="E10" s="1" t="s">
        <v>14</v>
      </c>
      <c r="F10" s="12">
        <v>0.33</v>
      </c>
      <c r="G10" s="14">
        <v>21.94</v>
      </c>
      <c r="H10" s="14">
        <f ca="1">ROUND(INDIRECT(ADDRESS(ROW()+(0), COLUMN()+(-2), 1))*INDIRECT(ADDRESS(ROW()+(0), COLUMN()+(-1), 1)), 2)</f>
        <v>7.24</v>
      </c>
    </row>
    <row r="11" spans="1:8" ht="13.50" thickBot="1" customHeight="1">
      <c r="A11" s="15"/>
      <c r="B11" s="15"/>
      <c r="C11" s="15"/>
      <c r="D11" s="15"/>
      <c r="E11" s="15"/>
      <c r="F11" s="9" t="s">
        <v>15</v>
      </c>
      <c r="G11" s="9"/>
      <c r="H11" s="17">
        <f ca="1">ROUND(SUM(INDIRECT(ADDRESS(ROW()+(-1), COLUMN()+(0), 1))), 2)</f>
        <v>7.24</v>
      </c>
    </row>
    <row r="12" spans="1:8" ht="13.50" thickBot="1" customHeight="1">
      <c r="A12" s="15">
        <v>2</v>
      </c>
      <c r="B12" s="15"/>
      <c r="C12" s="15"/>
      <c r="D12" s="15"/>
      <c r="E12" s="18" t="s">
        <v>16</v>
      </c>
      <c r="F12" s="18"/>
      <c r="G12" s="15"/>
      <c r="H12" s="15"/>
    </row>
    <row r="13" spans="1:8" ht="13.50" thickBot="1" customHeight="1">
      <c r="A13" s="19"/>
      <c r="B13" s="19"/>
      <c r="C13" s="19"/>
      <c r="D13" s="20" t="s">
        <v>17</v>
      </c>
      <c r="E13" s="19" t="s">
        <v>18</v>
      </c>
      <c r="F13" s="12">
        <v>2</v>
      </c>
      <c r="G13" s="14">
        <f ca="1">ROUND(SUM(INDIRECT(ADDRESS(ROW()+(-2), COLUMN()+(1), 1)),INDIRECT(ADDRESS(ROW()+(-5), COLUMN()+(1), 1))), 2)</f>
        <v>7.24</v>
      </c>
      <c r="H13" s="14">
        <f ca="1">ROUND(INDIRECT(ADDRESS(ROW()+(0), COLUMN()+(-2), 1))*INDIRECT(ADDRESS(ROW()+(0), COLUMN()+(-1), 1))/100, 2)</f>
        <v>0.14</v>
      </c>
    </row>
    <row r="14" spans="1:8" ht="13.50" thickBot="1" customHeight="1">
      <c r="A14" s="8"/>
      <c r="B14" s="8"/>
      <c r="C14" s="8"/>
      <c r="D14" s="8"/>
      <c r="E14" s="8"/>
      <c r="F14" s="21" t="s">
        <v>19</v>
      </c>
      <c r="G14" s="21"/>
      <c r="H14" s="22">
        <f ca="1">ROUND(SUM(INDIRECT(ADDRESS(ROW()+(-1), COLUMN()+(0), 1)),INDIRECT(ADDRESS(ROW()+(-3), COLUMN()+(0), 1)),INDIRECT(ADDRESS(ROW()+(-6), COLUMN()+(0), 1))), 2)</f>
        <v>7.38</v>
      </c>
    </row>
  </sheetData>
  <mergeCells count="14">
    <mergeCell ref="A1:H1"/>
    <mergeCell ref="C3:H3"/>
    <mergeCell ref="A5:H5"/>
    <mergeCell ref="A8:C8"/>
    <mergeCell ref="A9:C9"/>
    <mergeCell ref="E9:F9"/>
    <mergeCell ref="A10:C10"/>
    <mergeCell ref="A11:C11"/>
    <mergeCell ref="F11:G11"/>
    <mergeCell ref="A12:C12"/>
    <mergeCell ref="E12:F12"/>
    <mergeCell ref="A13:C13"/>
    <mergeCell ref="A14:C14"/>
    <mergeCell ref="F14:G14"/>
  </mergeCells>
  <pageMargins left="0.147638" right="0.147638" top="0.206693" bottom="0.206693" header="0.0" footer="0.0"/>
  <pageSetup paperSize="9" orientation="portrait"/>
  <rowBreaks count="0" manualBreakCount="0">
    </rowBreaks>
</worksheet>
</file>