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<sst xmlns="http://schemas.openxmlformats.org/spreadsheetml/2006/main" count="30" uniqueCount="30">
  <si>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</si>
  <si>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ACR070</t>
  </si>
  <si>
    <t xml:space="preserve">m³</t>
  </si>
  <si>
    <t xml:space="preserve">Extendido de tierras.</t>
  </si>
  <si>
    <r>
      <rPr>
        <sz val="8.25"/>
        <color rgb="FF000000"/>
        <rFont val="Arial"/>
        <family val="2"/>
      </rPr>
      <t xml:space="preserve">Extendido de tierras con material adecuado, dejando el terreno perfilado en basto, con medios mecánicos.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</si>
  <si>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</si>
  <si>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</si>
  <si>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</si>
  <si>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</si>
  <si>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</si>
  <si>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</si>
  <si>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</si>
  <si>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mt01art030b</t>
  </si>
  <si>
    <t xml:space="preserve">m³</t>
  </si>
  <si>
    <t xml:space="preserve">Material adecuado de aportación, para formación de terraplenes, según el art. 330.3.3.2 del PG-3.</t>
  </si>
  <si>
    <t xml:space="preserve">Subtotal materiales:</t>
  </si>
  <si>
    <t xml:space="preserve">Equipo y maquinaria</t>
  </si>
  <si>
    <t xml:space="preserve">mq01pan010a</t>
  </si>
  <si>
    <t xml:space="preserve">h</t>
  </si>
  <si>
    <t xml:space="preserve">Pala cargadora sobre neumáticos de 120 kW/1,9 m³.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</si>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</sst>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70" customWidth="1"/>
    <col min="4" max="4" width="5.95" customWidth="1"/>
    <col min="5" max="5" width="70.21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</v>
      </c>
      <c r="G10" s="14">
        <v>5.86</v>
      </c>
      <c r="H10" s="14">
        <f ca="1">ROUND(INDIRECT(ADDRESS(ROW()+(0), COLUMN()+(-2), 1))*INDIRECT(ADDRESS(ROW()+(0), COLUMN()+(-1), 1)), 2)</f>
        <v>6.74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0.014</v>
      </c>
      <c r="G13" s="14">
        <v>45.95</v>
      </c>
      <c r="H13" s="14">
        <f ca="1">ROUND(INDIRECT(ADDRESS(ROW()+(0), COLUMN()+(-2), 1))*INDIRECT(ADDRESS(ROW()+(0), COLUMN()+(-1), 1)), 2)</f>
        <v>0.64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0.64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0.088</v>
      </c>
      <c r="G16" s="14">
        <v>21.94</v>
      </c>
      <c r="H16" s="14">
        <f ca="1">ROUND(INDIRECT(ADDRESS(ROW()+(0), COLUMN()+(-2), 1))*INDIRECT(ADDRESS(ROW()+(0), COLUMN()+(-1), 1)), 2)</f>
        <v>1.93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1.93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9.31</v>
      </c>
      <c r="H19" s="14">
        <f ca="1">ROUND(INDIRECT(ADDRESS(ROW()+(0), COLUMN()+(-2), 1))*INDIRECT(ADDRESS(ROW()+(0), COLUMN()+(-1), 1))/100, 2)</f>
        <v>0.19</v>
      </c>
    </row>
    <row r="20" spans="1:8" ht="13.50" thickBot="1" customHeight="1">
      <c r="A20" s="8"/>
      <c r="B20" s="8"/>
      <c r="C20" s="8"/>
      <c r="D20" s="8"/>
      <c r="E20" s="8"/>
      <c r="F20" s="21" t="s">
        <v>29</v>
      </c>
      <c r="G20" s="21"/>
      <c r="H20" s="22">
        <f ca="1">ROUND(SUM(INDIRECT(ADDRESS(ROW()+(-1), COLUMN()+(0), 1)),INDIRECT(ADDRESS(ROW()+(-3), COLUMN()+(0), 1)),INDIRECT(ADDRESS(ROW()+(-6), COLUMN()+(0), 1)),INDIRECT(ADDRESS(ROW()+(-9), COLUMN()+(0), 1))), 2)</f>
        <v>9.5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