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<sst xmlns="http://schemas.openxmlformats.org/spreadsheetml/2006/main" count="55" uniqueCount="55">
  <si>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</si>
  <si>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ACV070</t>
  </si>
  <si>
    <t xml:space="preserve">m²</t>
  </si>
  <si>
    <t xml:space="preserve">Estabilización y revegetación de taludes. Sistema Tecroc STD "PROJAR".</t>
  </si>
  <si>
    <r>
      <rPr>
        <sz val="8.25"/>
        <color rgb="FF000000"/>
        <rFont val="Arial"/>
        <family val="2"/>
      </rPr>
      <t xml:space="preserve">Estabilización y revegetación de taludes, sistema Tecroc STD "PROJAR", compuesto por: geomalla con estructura tridimensional, a base de polipropileno y polietileno de alta densidad (HDPE), Trinter "PROJAR", color negro, fijación con piquetas de anclaje, al terreno; malla de triple torsión, hexagonal, 8x10-16, de alambre galvanizado de 2,70 mm de diámetro, fijación con barras corrugadas de acero y proyección de una capa de mezcla de semillas y sustrato, Soliq "PROJAR" de 30 mm de espesor con hidrosembradora. El precio no incluye el perfilado ni la excavación de la zanja de coronación.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</si>
  <si>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</si>
  <si>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</si>
  <si>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</si>
  <si>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</si>
  <si>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</si>
  <si>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</si>
  <si>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</si>
  <si>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mt48mae010g</t>
  </si>
  <si>
    <t xml:space="preserve">m²</t>
  </si>
  <si>
    <t xml:space="preserve">Geomalla con estructura tridimensional, a base de polipropileno y polietileno de alta densidad (HDPE), Trinter "PROJAR", color negro, estable a los rayos UV, de 25 mm de espesor, de 10x10 mm de luz de malla y de 280 g/m² de masa superficial, elongación hasta rotura 20% y 3 N/cm² de resistencia a tracción, suministrada en rollos de 2x25 m.</t>
  </si>
  <si>
    <t xml:space="preserve">mt48mae015a</t>
  </si>
  <si>
    <t xml:space="preserve">Ud</t>
  </si>
  <si>
    <t xml:space="preserve">Piqueta de anclaje de acero corrugado, en forma de U, de 200x80x200 mm y 8 mm de diámetro.</t>
  </si>
  <si>
    <t xml:space="preserve">mt07ame510j</t>
  </si>
  <si>
    <t xml:space="preserve">m²</t>
  </si>
  <si>
    <t xml:space="preserve">Malla de triple torsión, hexagonal, 8x10-16, de alambre galvanizado de 2,7 mm de diámetro, para protección de taludes.</t>
  </si>
  <si>
    <t xml:space="preserve">mt50spl130b</t>
  </si>
  <si>
    <t xml:space="preserve">m</t>
  </si>
  <si>
    <t xml:space="preserve">Cable flexible de acero galvanizado, de 16 mm de diámetro, compuesto por 7 cordones de 19 hilos, incluso prensado terminal con casquillo de cobre y guardacable en un extremo.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</si>
  <si>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</si>
  <si>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</si>
  <si>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</si>
  <si>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mt48sap020f</t>
  </si>
  <si>
    <t xml:space="preserve">m³</t>
  </si>
  <si>
    <t xml:space="preserve">Mezcla de semillas 30 g/m² y sustrato, Soliq "PROJAR" compuesto de turba Landscaping 20,88 l/m², fibras de madera Ecofibra 379,5 g/m² y Wood Peat 310,5 g/m², estabilizantes Stable Plus 150 g/m², ácidos húmicos fúlvicos Humipro 10 cm³/m², abono Azolon 40 g/m² y Topmix 375 g/m², arcilla Bara-Clay 937,5 g/m² y retenedor de agua Stockosorb 75 g/m².</t>
  </si>
  <si>
    <t xml:space="preserve">Subtotal materiales:</t>
  </si>
  <si>
    <t xml:space="preserve">Equipo y maquinaria</t>
  </si>
  <si>
    <t xml:space="preserve">mq09hds010</t>
  </si>
  <si>
    <t xml:space="preserve">h</t>
  </si>
  <si>
    <t xml:space="preserve">Hidrosembradora con depósito de 2,5 m³ de capacidad, sobre camión.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</si>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</sst>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0.38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</v>
      </c>
      <c r="G10" s="12">
        <v>6.6</v>
      </c>
      <c r="H10" s="12">
        <f ca="1">ROUND(INDIRECT(ADDRESS(ROW()+(0), COLUMN()+(-2), 1))*INDIRECT(ADDRESS(ROW()+(0), COLUMN()+(-1), 1)), 2)</f>
        <v>7.59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1.5</v>
      </c>
      <c r="G11" s="12">
        <v>1.02</v>
      </c>
      <c r="H11" s="12">
        <f ca="1">ROUND(INDIRECT(ADDRESS(ROW()+(0), COLUMN()+(-2), 1))*INDIRECT(ADDRESS(ROW()+(0), COLUMN()+(-1), 1)), 2)</f>
        <v>1.53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1.15</v>
      </c>
      <c r="G12" s="12">
        <v>2.72</v>
      </c>
      <c r="H12" s="12">
        <f ca="1">ROUND(INDIRECT(ADDRESS(ROW()+(0), COLUMN()+(-2), 1))*INDIRECT(ADDRESS(ROW()+(0), COLUMN()+(-1), 1)), 2)</f>
        <v>3.13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4.12</v>
      </c>
      <c r="H13" s="12">
        <f ca="1">ROUND(INDIRECT(ADDRESS(ROW()+(0), COLUMN()+(-2), 1))*INDIRECT(ADDRESS(ROW()+(0), COLUMN()+(-1), 1)), 2)</f>
        <v>0.82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0.025</v>
      </c>
      <c r="G14" s="12">
        <v>1.25</v>
      </c>
      <c r="H14" s="12">
        <f ca="1">ROUND(INDIRECT(ADDRESS(ROW()+(0), COLUMN()+(-2), 1))*INDIRECT(ADDRESS(ROW()+(0), COLUMN()+(-1), 1)), 2)</f>
        <v>0.03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234.64</v>
      </c>
      <c r="H15" s="14">
        <f ca="1">ROUND(INDIRECT(ADDRESS(ROW()+(0), COLUMN()+(-2), 1))*INDIRECT(ADDRESS(ROW()+(0), COLUMN()+(-1), 1)), 2)</f>
        <v>7.04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20.14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0.05</v>
      </c>
      <c r="G18" s="14">
        <v>38.54</v>
      </c>
      <c r="H18" s="14">
        <f ca="1">ROUND(INDIRECT(ADDRESS(ROW()+(0), COLUMN()+(-2), 1))*INDIRECT(ADDRESS(ROW()+(0), COLUMN()+(-1), 1)), 2)</f>
        <v>1.93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1.93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0.275</v>
      </c>
      <c r="G21" s="12">
        <v>23.1</v>
      </c>
      <c r="H21" s="12">
        <f ca="1">ROUND(INDIRECT(ADDRESS(ROW()+(0), COLUMN()+(-2), 1))*INDIRECT(ADDRESS(ROW()+(0), COLUMN()+(-1), 1)), 2)</f>
        <v>6.35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0.171</v>
      </c>
      <c r="G22" s="12">
        <v>21.94</v>
      </c>
      <c r="H22" s="12">
        <f ca="1">ROUND(INDIRECT(ADDRESS(ROW()+(0), COLUMN()+(-2), 1))*INDIRECT(ADDRESS(ROW()+(0), COLUMN()+(-1), 1)), 2)</f>
        <v>3.75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0.066</v>
      </c>
      <c r="G23" s="12">
        <v>23.1</v>
      </c>
      <c r="H23" s="12">
        <f ca="1">ROUND(INDIRECT(ADDRESS(ROW()+(0), COLUMN()+(-2), 1))*INDIRECT(ADDRESS(ROW()+(0), COLUMN()+(-1), 1)), 2)</f>
        <v>1.52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0.051</v>
      </c>
      <c r="G24" s="14">
        <v>21.94</v>
      </c>
      <c r="H24" s="14">
        <f ca="1">ROUND(INDIRECT(ADDRESS(ROW()+(0), COLUMN()+(-2), 1))*INDIRECT(ADDRESS(ROW()+(0), COLUMN()+(-1), 1)), 2)</f>
        <v>1.12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12.74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1)),INDIRECT(ADDRESS(ROW()+(-8), COLUMN()+(1), 1)),INDIRECT(ADDRESS(ROW()+(-11), COLUMN()+(1), 1))), 2)</f>
        <v>34.81</v>
      </c>
      <c r="H27" s="14">
        <f ca="1">ROUND(INDIRECT(ADDRESS(ROW()+(0), COLUMN()+(-2), 1))*INDIRECT(ADDRESS(ROW()+(0), COLUMN()+(-1), 1))/100, 2)</f>
        <v>0.7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35.51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