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<sst xmlns="http://schemas.openxmlformats.org/spreadsheetml/2006/main" count="42" uniqueCount="42">
  <si>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</si>
  <si>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AUS010</t>
  </si>
  <si>
    <t xml:space="preserve">m²</t>
  </si>
  <si>
    <t xml:space="preserve">Drenaje subsuperficial con celdas de polipropileno.</t>
  </si>
  <si>
    <r>
      <rPr>
        <sz val="8.25"/>
        <color rgb="FF000000"/>
        <rFont val="Arial"/>
        <family val="2"/>
      </rPr>
      <t xml:space="preserve">Drenaje subsuperficial para la captación y evacuación de aguas pluviales, formado por celdas de drenaje de polipropileno con estructura tridimensional, con un porcentaje de huecos del 90%, de 400x600x30 mm, resistencia a compresión 70 t/m², capacidad de drenaje horizontal 80 l/(m²·min), capacidad de drenaje vertical 600 l/(m²·min), peso 2,6 kg/m², unión por machihembrado, revestidas por su cara superior e inferior con geotextil de polipropileno, (120 g/m²). El precio no incluye la superficie soporte ni el revestimiento.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</si>
  <si>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</si>
  <si>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</si>
  <si>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</si>
  <si>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</si>
  <si>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</si>
  <si>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</si>
  <si>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</si>
  <si>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mt11cun140aa</t>
  </si>
  <si>
    <t xml:space="preserve">m²</t>
  </si>
  <si>
    <t xml:space="preserve">Celdas de drenaje de polipropileno con estructura tridimensional, con un porcentaje de huecos del 90%, de 400x600x30 mm, resistencia a compresión 70 t/m², capacidad de drenaje horizontal 80 l/(m²·min), capacidad de drenaje vertical 600 l/(m²·min), peso 2,6 kg/m², unión por machihembrado.</t>
  </si>
  <si>
    <t xml:space="preserve">mt14gso030aaae</t>
  </si>
  <si>
    <t xml:space="preserve">m²</t>
  </si>
  <si>
    <t xml:space="preserve">Geotextil no tejido sintético, termosoldado, de polipropileno, con una resistencia a la tracción longitudinal de 8 kN/m, una resistencia a la tracción transversal de 10,1 kN/m, una apertura de cono al ensayo de perforación dinámica según UNE-EN ISO 13433 inferior a 40 mm, resistencia CBR a punzonamiento 0,3 kN y una masa superficial de 120 g/m², según UNE-EN 13252.</t>
  </si>
  <si>
    <t xml:space="preserve">Subtotal materiales:</t>
  </si>
  <si>
    <t xml:space="preserve">Mano de obra</t>
  </si>
  <si>
    <t xml:space="preserve">mo041</t>
  </si>
  <si>
    <t xml:space="preserve">h</t>
  </si>
  <si>
    <t xml:space="preserve">Oficial 1ª construcción de obra civil.</t>
  </si>
  <si>
    <t xml:space="preserve">mo087</t>
  </si>
  <si>
    <t xml:space="preserve">h</t>
  </si>
  <si>
    <t xml:space="preserve">Ayudante construcción de obra civil.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</si>
  <si>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</si>
  <si>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</si>
  <si>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</si>
  <si>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</si>
  <si>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1,22€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</si>
  <si>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</si>
  <si>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</si>
  <si>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</si>
  <si>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</si>
  <si>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</si>
  <si>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13252:2016</t>
  </si>
  <si>
    <t xml:space="preserve">2+/4</t>
  </si>
  <si>
    <t xml:space="preserve">Geotextiles y productos relacionados. Características requeridas para su uso en sistemas de drenaje.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</si>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</sst>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1.02" customWidth="1"/>
    <col min="4" max="4" width="7.65" customWidth="1"/>
    <col min="5" max="5" width="69.36" customWidth="1"/>
    <col min="6" max="6" width="3.06" customWidth="1"/>
    <col min="7" max="7" width="9.69" customWidth="1"/>
    <col min="8" max="8" width="4.42" customWidth="1"/>
    <col min="9" max="9" width="9.86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45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"/>
      <c r="G10" s="11">
        <v>1</v>
      </c>
      <c r="H10" s="11"/>
      <c r="I10" s="12">
        <v>13.86</v>
      </c>
      <c r="J10" s="12">
        <f ca="1">ROUND(INDIRECT(ADDRESS(ROW()+(0), COLUMN()+(-3), 1))*INDIRECT(ADDRESS(ROW()+(0), COLUMN()+(-1), 1)), 2)</f>
        <v>13.86</v>
      </c>
    </row>
    <row r="11" spans="1:10" ht="55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"/>
      <c r="G11" s="13">
        <v>2.1</v>
      </c>
      <c r="H11" s="13"/>
      <c r="I11" s="14">
        <v>1.11</v>
      </c>
      <c r="J11" s="14">
        <f ca="1">ROUND(INDIRECT(ADDRESS(ROW()+(0), COLUMN()+(-3), 1))*INDIRECT(ADDRESS(ROW()+(0), COLUMN()+(-1), 1)), 2)</f>
        <v>2.33</v>
      </c>
    </row>
    <row r="12" spans="1:10" ht="13.50" thickBot="1" customHeight="1">
      <c r="A12" s="15"/>
      <c r="B12" s="15"/>
      <c r="C12" s="15"/>
      <c r="D12" s="15"/>
      <c r="E12" s="15"/>
      <c r="F12" s="15"/>
      <c r="G12" s="9" t="s">
        <v>18</v>
      </c>
      <c r="H12" s="9"/>
      <c r="I12" s="9"/>
      <c r="J12" s="17">
        <f ca="1">ROUND(SUM(INDIRECT(ADDRESS(ROW()+(-1), COLUMN()+(0), 1)),INDIRECT(ADDRESS(ROW()+(-2), COLUMN()+(0), 1))), 2)</f>
        <v>16.19</v>
      </c>
    </row>
    <row r="13" spans="1:10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8"/>
      <c r="H13" s="18"/>
      <c r="I13" s="15"/>
      <c r="J13" s="15"/>
    </row>
    <row r="14" spans="1:10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"/>
      <c r="G14" s="11">
        <v>0.024</v>
      </c>
      <c r="H14" s="11"/>
      <c r="I14" s="12">
        <v>22.13</v>
      </c>
      <c r="J14" s="12">
        <f ca="1">ROUND(INDIRECT(ADDRESS(ROW()+(0), COLUMN()+(-3), 1))*INDIRECT(ADDRESS(ROW()+(0), COLUMN()+(-1), 1)), 2)</f>
        <v>0.53</v>
      </c>
    </row>
    <row r="15" spans="1:10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"/>
      <c r="G15" s="13">
        <v>0.026</v>
      </c>
      <c r="H15" s="13"/>
      <c r="I15" s="14">
        <v>21.02</v>
      </c>
      <c r="J15" s="14">
        <f ca="1">ROUND(INDIRECT(ADDRESS(ROW()+(0), COLUMN()+(-3), 1))*INDIRECT(ADDRESS(ROW()+(0), COLUMN()+(-1), 1)), 2)</f>
        <v>0.55</v>
      </c>
    </row>
    <row r="16" spans="1:10" ht="13.50" thickBot="1" customHeight="1">
      <c r="A16" s="15"/>
      <c r="B16" s="15"/>
      <c r="C16" s="15"/>
      <c r="D16" s="15"/>
      <c r="E16" s="15"/>
      <c r="F16" s="15"/>
      <c r="G16" s="9" t="s">
        <v>26</v>
      </c>
      <c r="H16" s="9"/>
      <c r="I16" s="9"/>
      <c r="J16" s="17">
        <f ca="1">ROUND(SUM(INDIRECT(ADDRESS(ROW()+(-1), COLUMN()+(0), 1)),INDIRECT(ADDRESS(ROW()+(-2), COLUMN()+(0), 1))), 2)</f>
        <v>1.08</v>
      </c>
    </row>
    <row r="17" spans="1:10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8"/>
      <c r="H17" s="18"/>
      <c r="I17" s="15"/>
      <c r="J17" s="15"/>
    </row>
    <row r="18" spans="1:10" ht="13.50" thickBot="1" customHeight="1">
      <c r="A18" s="19"/>
      <c r="B18" s="19"/>
      <c r="C18" s="19"/>
      <c r="D18" s="20" t="s">
        <v>28</v>
      </c>
      <c r="E18" s="19" t="s">
        <v>29</v>
      </c>
      <c r="F18" s="19"/>
      <c r="G18" s="13">
        <v>2</v>
      </c>
      <c r="H18" s="13"/>
      <c r="I18" s="14">
        <f ca="1">ROUND(SUM(INDIRECT(ADDRESS(ROW()+(-2), COLUMN()+(1), 1)),INDIRECT(ADDRESS(ROW()+(-6), COLUMN()+(1), 1))), 2)</f>
        <v>17.27</v>
      </c>
      <c r="J18" s="14">
        <f ca="1">ROUND(INDIRECT(ADDRESS(ROW()+(0), COLUMN()+(-3), 1))*INDIRECT(ADDRESS(ROW()+(0), COLUMN()+(-1), 1))/100, 2)</f>
        <v>0.35</v>
      </c>
    </row>
    <row r="19" spans="1:10" ht="13.50" thickBot="1" customHeight="1">
      <c r="A19" s="21" t="s">
        <v>30</v>
      </c>
      <c r="B19" s="21"/>
      <c r="C19" s="21"/>
      <c r="D19" s="22"/>
      <c r="E19" s="23"/>
      <c r="F19" s="23"/>
      <c r="G19" s="24" t="s">
        <v>31</v>
      </c>
      <c r="H19" s="24"/>
      <c r="I19" s="25"/>
      <c r="J19" s="26">
        <f ca="1">ROUND(SUM(INDIRECT(ADDRESS(ROW()+(-1), COLUMN()+(0), 1)),INDIRECT(ADDRESS(ROW()+(-3), COLUMN()+(0), 1)),INDIRECT(ADDRESS(ROW()+(-7), COLUMN()+(0), 1))), 2)</f>
        <v>17.62</v>
      </c>
    </row>
    <row r="22" spans="1:10" ht="13.50" thickBot="1" customHeight="1">
      <c r="A22" s="27" t="s">
        <v>32</v>
      </c>
      <c r="B22" s="27"/>
      <c r="C22" s="27"/>
      <c r="D22" s="27"/>
      <c r="E22" s="27"/>
      <c r="F22" s="27" t="s">
        <v>33</v>
      </c>
      <c r="G22" s="27"/>
      <c r="H22" s="27" t="s">
        <v>34</v>
      </c>
      <c r="I22" s="27"/>
      <c r="J22" s="27" t="s">
        <v>35</v>
      </c>
    </row>
    <row r="23" spans="1:10" ht="13.50" thickBot="1" customHeight="1">
      <c r="A23" s="28" t="s">
        <v>36</v>
      </c>
      <c r="B23" s="28"/>
      <c r="C23" s="28"/>
      <c r="D23" s="28"/>
      <c r="E23" s="28"/>
      <c r="F23" s="29">
        <v>1.03202e+006</v>
      </c>
      <c r="G23" s="29"/>
      <c r="H23" s="29">
        <v>1.03202e+006</v>
      </c>
      <c r="I23" s="29"/>
      <c r="J23" s="29" t="s">
        <v>37</v>
      </c>
    </row>
    <row r="24" spans="1:10" ht="13.50" thickBot="1" customHeight="1">
      <c r="A24" s="30" t="s">
        <v>38</v>
      </c>
      <c r="B24" s="30"/>
      <c r="C24" s="30"/>
      <c r="D24" s="30"/>
      <c r="E24" s="30"/>
      <c r="F24" s="31"/>
      <c r="G24" s="31"/>
      <c r="H24" s="31"/>
      <c r="I24" s="31"/>
      <c r="J24" s="31"/>
    </row>
    <row r="27" spans="1:1" ht="33.75" thickBot="1" customHeight="1">
      <c r="A27" s="1" t="s">
        <v>39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33.75" thickBot="1" customHeight="1">
      <c r="A28" s="1" t="s">
        <v>40</v>
      </c>
      <c r="B28" s="1"/>
      <c r="C28" s="1"/>
      <c r="D28" s="1"/>
      <c r="E28" s="1"/>
      <c r="F28" s="1"/>
      <c r="G28" s="1"/>
      <c r="H28" s="1"/>
      <c r="I28" s="1"/>
      <c r="J28" s="1"/>
    </row>
    <row r="29" spans="1:1" ht="33.75" thickBot="1" customHeight="1">
      <c r="A29" s="1" t="s">
        <v>41</v>
      </c>
      <c r="B29" s="1"/>
      <c r="C29" s="1"/>
      <c r="D29" s="1"/>
      <c r="E29" s="1"/>
      <c r="F29" s="1"/>
      <c r="G29" s="1"/>
      <c r="H29" s="1"/>
      <c r="I29" s="1"/>
      <c r="J29" s="1"/>
    </row>
  </sheetData>
  <mergeCells count="46">
    <mergeCell ref="A1:J1"/>
    <mergeCell ref="C3:J3"/>
    <mergeCell ref="A5:J5"/>
    <mergeCell ref="A8:C8"/>
    <mergeCell ref="E8:F8"/>
    <mergeCell ref="G8:H8"/>
    <mergeCell ref="A9:C9"/>
    <mergeCell ref="E9:H9"/>
    <mergeCell ref="A10:C10"/>
    <mergeCell ref="E10:F10"/>
    <mergeCell ref="G10:H10"/>
    <mergeCell ref="A11:C11"/>
    <mergeCell ref="E11:F11"/>
    <mergeCell ref="G11:H11"/>
    <mergeCell ref="A12:C12"/>
    <mergeCell ref="E12:F12"/>
    <mergeCell ref="G12:I12"/>
    <mergeCell ref="A13:C13"/>
    <mergeCell ref="E13:H13"/>
    <mergeCell ref="A14:C14"/>
    <mergeCell ref="E14:F14"/>
    <mergeCell ref="G14:H14"/>
    <mergeCell ref="A15:C15"/>
    <mergeCell ref="E15:F15"/>
    <mergeCell ref="G15:H15"/>
    <mergeCell ref="A16:C16"/>
    <mergeCell ref="E16:F16"/>
    <mergeCell ref="G16:I16"/>
    <mergeCell ref="A17:C17"/>
    <mergeCell ref="E17:H17"/>
    <mergeCell ref="A18:C18"/>
    <mergeCell ref="E18:F18"/>
    <mergeCell ref="G18:H18"/>
    <mergeCell ref="A19:F19"/>
    <mergeCell ref="G19:I19"/>
    <mergeCell ref="A22:E22"/>
    <mergeCell ref="F22:G22"/>
    <mergeCell ref="H22:I22"/>
    <mergeCell ref="A23:E23"/>
    <mergeCell ref="F23:G24"/>
    <mergeCell ref="H23:I24"/>
    <mergeCell ref="J23:J24"/>
    <mergeCell ref="A24:E24"/>
    <mergeCell ref="A27:J27"/>
    <mergeCell ref="A28:J28"/>
    <mergeCell ref="A29:J29"/>
  </mergeCells>
  <pageMargins left="0.147638" right="0.147638" top="0.206693" bottom="0.206693" header="0.0" footer="0.0"/>
  <pageSetup paperSize="9" orientation="portrait"/>
  <rowBreaks count="0" manualBreakCount="0">
    </rowBreaks>
</worksheet>
</file>