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<sst xmlns="http://schemas.openxmlformats.org/spreadsheetml/2006/main" count="62" uniqueCount="62">
  <si>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</si>
  <si>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CHH025</t>
  </si>
  <si>
    <t xml:space="preserve">m³</t>
  </si>
  <si>
    <t xml:space="preserve">Hormigón en masa con cal.</t>
  </si>
  <si>
    <r>
      <rPr>
        <sz val="8.25"/>
        <color rgb="FF000000"/>
        <rFont val="Arial"/>
        <family val="2"/>
      </rPr>
      <t xml:space="preserve">Hormigón en masa con cal hidráulica natural, tipo NHL 5, con una resistencia a compresión a 90 días mayor o igual a 11,5 Mpa (115 kg/cm²), preparado en obra y vertido con medios manuales,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</si>
  <si>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</si>
  <si>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</si>
  <si>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</si>
  <si>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</si>
  <si>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</si>
  <si>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</si>
  <si>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</si>
  <si>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</si>
  <si>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</si>
  <si>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</si>
  <si>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mt01arg008a</t>
  </si>
  <si>
    <t xml:space="preserve">m³</t>
  </si>
  <si>
    <t xml:space="preserve">Arena, de tamaño máximo 0/3 mm.</t>
  </si>
  <si>
    <t xml:space="preserve">mt01arg008c</t>
  </si>
  <si>
    <t xml:space="preserve">m³</t>
  </si>
  <si>
    <t xml:space="preserve">Arena, de tamaño máximo 3/8 mm.</t>
  </si>
  <si>
    <t xml:space="preserve">mt01arg008d</t>
  </si>
  <si>
    <t xml:space="preserve">m³</t>
  </si>
  <si>
    <t xml:space="preserve">Gravilla, de tamaño máximo 8/16 mm.</t>
  </si>
  <si>
    <t xml:space="preserve">mt08cal020c</t>
  </si>
  <si>
    <t xml:space="preserve">kg</t>
  </si>
  <si>
    <t xml:space="preserve">Cal hidráulica natural tipo NHL 5, en sacos, según UNE-EN 459-1.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</si>
  <si>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</si>
  <si>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</si>
  <si>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</si>
  <si>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</si>
  <si>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</si>
  <si>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</si>
  <si>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</si>
  <si>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</si>
  <si>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</si>
  <si>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</si>
  <si>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</si>
  <si>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</si>
  <si>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</si>
  <si>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</si>
  <si>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</si>
  <si>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</si>
  <si>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</si>
  <si>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</si>
  <si>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</si>
  <si>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</si>
  <si>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</si>
  <si>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</si>
  <si>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</si>
  <si>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</si>
  <si>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</si>
  <si>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</si>
  <si>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</si>
  <si>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</si>
  <si>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</si>
  <si>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</si>
  <si>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</si>
  <si>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Cales para la construcción. Parte 1: Definiciones, especificaciones y criterios de conformidad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</si>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</sst>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59.33" customWidth="1"/>
    <col min="5" max="5" width="9.01" customWidth="1"/>
    <col min="6" max="6" width="9.69" customWidth="1"/>
    <col min="7" max="7" width="3.06" customWidth="1"/>
    <col min="8" max="8" width="11.22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0.249</v>
      </c>
      <c r="F10" s="11"/>
      <c r="G10" s="12">
        <v>1.53</v>
      </c>
      <c r="H10" s="12"/>
      <c r="I10" s="12">
        <f ca="1">ROUND(INDIRECT(ADDRESS(ROW()+(0), COLUMN()+(-4), 1))*INDIRECT(ADDRESS(ROW()+(0), COLUMN()+(-2), 1)), 2)</f>
        <v>0.38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0.41</v>
      </c>
      <c r="F11" s="11"/>
      <c r="G11" s="12">
        <v>17.01</v>
      </c>
      <c r="H11" s="12"/>
      <c r="I11" s="12">
        <f ca="1">ROUND(INDIRECT(ADDRESS(ROW()+(0), COLUMN()+(-4), 1))*INDIRECT(ADDRESS(ROW()+(0), COLUMN()+(-2), 1)), 2)</f>
        <v>6.97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0.41</v>
      </c>
      <c r="F12" s="11"/>
      <c r="G12" s="12">
        <v>21.35</v>
      </c>
      <c r="H12" s="12"/>
      <c r="I12" s="12">
        <f ca="1">ROUND(INDIRECT(ADDRESS(ROW()+(0), COLUMN()+(-4), 1))*INDIRECT(ADDRESS(ROW()+(0), COLUMN()+(-2), 1)), 2)</f>
        <v>8.75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0.546</v>
      </c>
      <c r="F13" s="11"/>
      <c r="G13" s="12">
        <v>24.11</v>
      </c>
      <c r="H13" s="12"/>
      <c r="I13" s="12">
        <f ca="1">ROUND(INDIRECT(ADDRESS(ROW()+(0), COLUMN()+(-4), 1))*INDIRECT(ADDRESS(ROW()+(0), COLUMN()+(-2), 1)), 2)</f>
        <v>13.16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477.75</v>
      </c>
      <c r="F14" s="13"/>
      <c r="G14" s="14">
        <v>0.66</v>
      </c>
      <c r="H14" s="14"/>
      <c r="I14" s="14">
        <f ca="1">ROUND(INDIRECT(ADDRESS(ROW()+(0), COLUMN()+(-4), 1))*INDIRECT(ADDRESS(ROW()+(0), COLUMN()+(-2), 1)), 2)</f>
        <v>315.32</v>
      </c>
      <c r="J14" s="14"/>
    </row>
    <row r="15" spans="1:10" ht="13.50" thickBot="1" customHeight="1">
      <c r="A15" s="15"/>
      <c r="B15" s="15"/>
      <c r="C15" s="15"/>
      <c r="D15" s="15"/>
      <c r="E15" s="9" t="s">
        <v>27</v>
      </c>
      <c r="F15" s="9"/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344.58</v>
      </c>
      <c r="J15" s="17"/>
    </row>
    <row r="16" spans="1:10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5"/>
      <c r="H16" s="15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0.693</v>
      </c>
      <c r="F17" s="13"/>
      <c r="G17" s="14">
        <v>3.52</v>
      </c>
      <c r="H17" s="14"/>
      <c r="I17" s="14">
        <f ca="1">ROUND(INDIRECT(ADDRESS(ROW()+(0), COLUMN()+(-4), 1))*INDIRECT(ADDRESS(ROW()+(0), COLUMN()+(-2), 1)), 2)</f>
        <v>2.44</v>
      </c>
      <c r="J17" s="14"/>
    </row>
    <row r="18" spans="1:10" ht="13.50" thickBot="1" customHeight="1">
      <c r="A18" s="15"/>
      <c r="B18" s="15"/>
      <c r="C18" s="15"/>
      <c r="D18" s="15"/>
      <c r="E18" s="9" t="s">
        <v>32</v>
      </c>
      <c r="F18" s="9"/>
      <c r="G18" s="9"/>
      <c r="H18" s="9"/>
      <c r="I18" s="17">
        <f ca="1">ROUND(SUM(INDIRECT(ADDRESS(ROW()+(-1), COLUMN()+(0), 1))), 2)</f>
        <v>2.44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0.055</v>
      </c>
      <c r="F20" s="11"/>
      <c r="G20" s="12">
        <v>24.04</v>
      </c>
      <c r="H20" s="12"/>
      <c r="I20" s="12">
        <f ca="1">ROUND(INDIRECT(ADDRESS(ROW()+(0), COLUMN()+(-4), 1))*INDIRECT(ADDRESS(ROW()+(0), COLUMN()+(-2), 1)), 2)</f>
        <v>1.32</v>
      </c>
      <c r="J20" s="12"/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0.275</v>
      </c>
      <c r="F21" s="11"/>
      <c r="G21" s="12">
        <v>22.82</v>
      </c>
      <c r="H21" s="12"/>
      <c r="I21" s="12">
        <f ca="1">ROUND(INDIRECT(ADDRESS(ROW()+(0), COLUMN()+(-4), 1))*INDIRECT(ADDRESS(ROW()+(0), COLUMN()+(-2), 1)), 2)</f>
        <v>6.28</v>
      </c>
      <c r="J21" s="12"/>
    </row>
    <row r="22" spans="1:10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1.155</v>
      </c>
      <c r="F22" s="11"/>
      <c r="G22" s="12">
        <v>21.69</v>
      </c>
      <c r="H22" s="12"/>
      <c r="I22" s="12">
        <f ca="1">ROUND(INDIRECT(ADDRESS(ROW()+(0), COLUMN()+(-4), 1))*INDIRECT(ADDRESS(ROW()+(0), COLUMN()+(-2), 1)), 2)</f>
        <v>25.05</v>
      </c>
      <c r="J22" s="12"/>
    </row>
    <row r="23" spans="1:10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1.21</v>
      </c>
      <c r="F23" s="13"/>
      <c r="G23" s="14">
        <v>22.05</v>
      </c>
      <c r="H23" s="14"/>
      <c r="I23" s="14">
        <f ca="1">ROUND(INDIRECT(ADDRESS(ROW()+(0), COLUMN()+(-4), 1))*INDIRECT(ADDRESS(ROW()+(0), COLUMN()+(-2), 1)), 2)</f>
        <v>26.68</v>
      </c>
      <c r="J23" s="14"/>
    </row>
    <row r="24" spans="1:10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1))), 2)</f>
        <v>59.33</v>
      </c>
      <c r="J24" s="17"/>
    </row>
    <row r="25" spans="1:10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5"/>
      <c r="H25" s="15"/>
      <c r="I25" s="15"/>
      <c r="J25" s="15"/>
    </row>
    <row r="26" spans="1:10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4">
        <f ca="1">ROUND(SUM(INDIRECT(ADDRESS(ROW()+(-2), COLUMN()+(2), 1)),INDIRECT(ADDRESS(ROW()+(-8), COLUMN()+(2), 1)),INDIRECT(ADDRESS(ROW()+(-11), COLUMN()+(2), 1))), 2)</f>
        <v>406.35</v>
      </c>
      <c r="H26" s="14"/>
      <c r="I26" s="14">
        <f ca="1">ROUND(INDIRECT(ADDRESS(ROW()+(0), COLUMN()+(-4), 1))*INDIRECT(ADDRESS(ROW()+(0), COLUMN()+(-2), 1))/100, 2)</f>
        <v>8.13</v>
      </c>
      <c r="J26" s="14"/>
    </row>
    <row r="27" spans="1:10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5"/>
      <c r="H27" s="25"/>
      <c r="I27" s="26">
        <f ca="1">ROUND(SUM(INDIRECT(ADDRESS(ROW()+(-1), COLUMN()+(0), 1)),INDIRECT(ADDRESS(ROW()+(-3), COLUMN()+(0), 1)),INDIRECT(ADDRESS(ROW()+(-9), COLUMN()+(0), 1)),INDIRECT(ADDRESS(ROW()+(-12), COLUMN()+(0), 1))), 2)</f>
        <v>414.48</v>
      </c>
      <c r="J27" s="26"/>
    </row>
    <row r="30" spans="1:10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/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9">
        <v>162011</v>
      </c>
      <c r="G31" s="29"/>
      <c r="H31" s="29">
        <v>162012</v>
      </c>
      <c r="I31" s="29"/>
      <c r="J31" s="29" t="s">
        <v>57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H15"/>
    <mergeCell ref="I15:J15"/>
    <mergeCell ref="A16:B16"/>
    <mergeCell ref="D16:F16"/>
    <mergeCell ref="G16:H16"/>
    <mergeCell ref="I16:J16"/>
    <mergeCell ref="A17:B17"/>
    <mergeCell ref="E17:F17"/>
    <mergeCell ref="G17:H17"/>
    <mergeCell ref="I17:J17"/>
    <mergeCell ref="A18:B18"/>
    <mergeCell ref="E18:H18"/>
    <mergeCell ref="I18:J18"/>
    <mergeCell ref="A19:B19"/>
    <mergeCell ref="D19:F19"/>
    <mergeCell ref="G19:H19"/>
    <mergeCell ref="I19:J19"/>
    <mergeCell ref="A20:B20"/>
    <mergeCell ref="E20:F20"/>
    <mergeCell ref="G20:H20"/>
    <mergeCell ref="I20:J20"/>
    <mergeCell ref="A21:B21"/>
    <mergeCell ref="E21:F21"/>
    <mergeCell ref="G21:H21"/>
    <mergeCell ref="I21:J21"/>
    <mergeCell ref="A22:B22"/>
    <mergeCell ref="E22:F22"/>
    <mergeCell ref="G22:H22"/>
    <mergeCell ref="I22:J22"/>
    <mergeCell ref="A23:B23"/>
    <mergeCell ref="E23:F23"/>
    <mergeCell ref="G23:H23"/>
    <mergeCell ref="I23:J23"/>
    <mergeCell ref="A24:B24"/>
    <mergeCell ref="E24:H24"/>
    <mergeCell ref="I24:J24"/>
    <mergeCell ref="A25:B25"/>
    <mergeCell ref="D25:F25"/>
    <mergeCell ref="G25:H25"/>
    <mergeCell ref="I25:J25"/>
    <mergeCell ref="A26:B26"/>
    <mergeCell ref="E26:F26"/>
    <mergeCell ref="G26:H26"/>
    <mergeCell ref="I26:J26"/>
    <mergeCell ref="A27:D27"/>
    <mergeCell ref="E27:H27"/>
    <mergeCell ref="I27:J27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