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<sst xmlns="http://schemas.openxmlformats.org/spreadsheetml/2006/main" count="37" uniqueCount="37">
  <si>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</si>
  <si>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IUA010</t>
  </si>
  <si>
    <t xml:space="preserve">m</t>
  </si>
  <si>
    <t xml:space="preserve">Tubo de fundición dúctil.</t>
  </si>
  <si>
    <r>
      <rPr>
        <sz val="8.25"/>
        <color rgb="FF000000"/>
        <rFont val="Arial"/>
        <family val="2"/>
      </rPr>
      <t xml:space="preserve">Tubo de fundición dúctil para unión por enchufe y caña, con junta elastomérica estándar, de 400 mm de diámetro nominal. El precio incluye los equipos y la maquinaria necesarios para el desplazamiento y la disposición en obra de los elementos.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</si>
  <si>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</si>
  <si>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</si>
  <si>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</si>
  <si>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</si>
  <si>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</si>
  <si>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</si>
  <si>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</si>
  <si>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mt37tfd010ja</t>
  </si>
  <si>
    <t xml:space="preserve">m</t>
  </si>
  <si>
    <t xml:space="preserve">Tubo de fundición dúctil para unión por enchufe y caña, con junta elastomérica estándar, de 400 mm de diámetro nominal, según UNE-EN 545.</t>
  </si>
  <si>
    <t xml:space="preserve">mt11ade100a</t>
  </si>
  <si>
    <t xml:space="preserve">kg</t>
  </si>
  <si>
    <t xml:space="preserve">Lubricante para unión mediante junta elástica de tubos y accesorios.</t>
  </si>
  <si>
    <t xml:space="preserve">Subtotal materiales: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</si>
  <si>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</si>
  <si>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</si>
  <si>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</si>
  <si>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</si>
  <si>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</si>
  <si>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</si>
  <si>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</si>
  <si>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</si>
  <si>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</si>
  <si>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</si>
  <si>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</si>
  <si>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</si>
  <si>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</si>
  <si>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</si>
  <si>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</si>
  <si>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</si>
  <si>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5,25€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</si>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</sst>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48" customWidth="1"/>
    <col min="4" max="4" width="69.02" customWidth="1"/>
    <col min="5" max="5" width="16.15" customWidth="1"/>
    <col min="6" max="6" width="12.75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143.52</v>
      </c>
      <c r="G10" s="12">
        <f ca="1">ROUND(INDIRECT(ADDRESS(ROW()+(0), COLUMN()+(-2), 1))*INDIRECT(ADDRESS(ROW()+(0), COLUMN()+(-1), 1)), 2)</f>
        <v>143.52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0.009</v>
      </c>
      <c r="F11" s="14">
        <v>21.59</v>
      </c>
      <c r="G11" s="14">
        <f ca="1">ROUND(INDIRECT(ADDRESS(ROW()+(0), COLUMN()+(-2), 1))*INDIRECT(ADDRESS(ROW()+(0), COLUMN()+(-1), 1)), 2)</f>
        <v>0.19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143.71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0.022</v>
      </c>
      <c r="F14" s="14">
        <v>56.47</v>
      </c>
      <c r="G14" s="14">
        <f ca="1">ROUND(INDIRECT(ADDRESS(ROW()+(0), COLUMN()+(-2), 1))*INDIRECT(ADDRESS(ROW()+(0), COLUMN()+(-1), 1)), 2)</f>
        <v>1.24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1.24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1">
        <v>0.05</v>
      </c>
      <c r="F17" s="12">
        <v>22.74</v>
      </c>
      <c r="G17" s="12">
        <f ca="1">ROUND(INDIRECT(ADDRESS(ROW()+(0), COLUMN()+(-2), 1))*INDIRECT(ADDRESS(ROW()+(0), COLUMN()+(-1), 1)), 2)</f>
        <v>1.14</v>
      </c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3">
        <v>0.05</v>
      </c>
      <c r="F18" s="14">
        <v>20.98</v>
      </c>
      <c r="G18" s="14">
        <f ca="1">ROUND(INDIRECT(ADDRESS(ROW()+(0), COLUMN()+(-2), 1))*INDIRECT(ADDRESS(ROW()+(0), COLUMN()+(-1), 1)), 2)</f>
        <v>1.05</v>
      </c>
    </row>
    <row r="19" spans="1:7" ht="13.50" thickBot="1" customHeight="1">
      <c r="A19" s="15"/>
      <c r="B19" s="15"/>
      <c r="C19" s="15"/>
      <c r="D19" s="15"/>
      <c r="E19" s="9" t="s">
        <v>31</v>
      </c>
      <c r="F19" s="9"/>
      <c r="G19" s="17">
        <f ca="1">ROUND(SUM(INDIRECT(ADDRESS(ROW()+(-1), COLUMN()+(0), 1)),INDIRECT(ADDRESS(ROW()+(-2), COLUMN()+(0), 1))), 2)</f>
        <v>2.19</v>
      </c>
    </row>
    <row r="20" spans="1:7" ht="13.50" thickBot="1" customHeight="1">
      <c r="A20" s="15">
        <v>4</v>
      </c>
      <c r="B20" s="15"/>
      <c r="C20" s="15"/>
      <c r="D20" s="18" t="s">
        <v>32</v>
      </c>
      <c r="E20" s="18"/>
      <c r="F20" s="15"/>
      <c r="G20" s="15"/>
    </row>
    <row r="21" spans="1:7" ht="13.50" thickBot="1" customHeight="1">
      <c r="A21" s="19"/>
      <c r="B21" s="19"/>
      <c r="C21" s="20" t="s">
        <v>33</v>
      </c>
      <c r="D21" s="19" t="s">
        <v>34</v>
      </c>
      <c r="E21" s="13">
        <v>2</v>
      </c>
      <c r="F21" s="14">
        <f ca="1">ROUND(SUM(INDIRECT(ADDRESS(ROW()+(-2), COLUMN()+(1), 1)),INDIRECT(ADDRESS(ROW()+(-6), COLUMN()+(1), 1)),INDIRECT(ADDRESS(ROW()+(-9), COLUMN()+(1), 1))), 2)</f>
        <v>147.14</v>
      </c>
      <c r="G21" s="14">
        <f ca="1">ROUND(INDIRECT(ADDRESS(ROW()+(0), COLUMN()+(-2), 1))*INDIRECT(ADDRESS(ROW()+(0), COLUMN()+(-1), 1))/100, 2)</f>
        <v>2.94</v>
      </c>
    </row>
    <row r="22" spans="1:7" ht="13.50" thickBot="1" customHeight="1">
      <c r="A22" s="21" t="s">
        <v>35</v>
      </c>
      <c r="B22" s="21"/>
      <c r="C22" s="22"/>
      <c r="D22" s="23"/>
      <c r="E22" s="24" t="s">
        <v>36</v>
      </c>
      <c r="F22" s="25"/>
      <c r="G22" s="26">
        <f ca="1">ROUND(SUM(INDIRECT(ADDRESS(ROW()+(-1), COLUMN()+(0), 1)),INDIRECT(ADDRESS(ROW()+(-3), COLUMN()+(0), 1)),INDIRECT(ADDRESS(ROW()+(-7), COLUMN()+(0), 1)),INDIRECT(ADDRESS(ROW()+(-10), COLUMN()+(0), 1))), 2)</f>
        <v>150.08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