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<sst xmlns="http://schemas.openxmlformats.org/spreadsheetml/2006/main" count="50" uniqueCount="50">
  <si>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</si>
  <si>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IUL011</t>
  </si>
  <si>
    <t xml:space="preserve">Ud</t>
  </si>
  <si>
    <t xml:space="preserve">Apoyo de hormigón.</t>
  </si>
  <si>
    <r>
      <rPr>
        <sz val="8.25"/>
        <color rgb="FF000000"/>
        <rFont val="Arial"/>
        <family val="2"/>
      </rPr>
      <t xml:space="preserve">Poste de hormigón armado vibrado, de 11 m de altura y 1000 daN de esfuerzo nominal, empotrado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</si>
  <si>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</si>
  <si>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</si>
  <si>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</si>
  <si>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</si>
  <si>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</si>
  <si>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</si>
  <si>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</si>
  <si>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mt35pya020lp</t>
  </si>
  <si>
    <t xml:space="preserve">Ud</t>
  </si>
  <si>
    <t xml:space="preserve">Poste de hormigón armado vibrado, de 11 m de altura y 1000 daN de esfuerzo nominal, según UNE 207016 y UNE-EN 12843.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</si>
  <si>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</si>
  <si>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</si>
  <si>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</si>
  <si>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</si>
  <si>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</si>
  <si>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</si>
  <si>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</si>
  <si>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</si>
  <si>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</si>
  <si>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</si>
  <si>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</si>
  <si>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</si>
  <si>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</si>
  <si>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</si>
  <si>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</si>
  <si>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</si>
  <si>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</si>
  <si>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</si>
  <si>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</si>
  <si>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</si>
  <si>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</si>
  <si>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</si>
  <si>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</si>
  <si>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92,19€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</si>
  <si>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</si>
  <si>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</si>
  <si>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</si>
  <si>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</si>
  <si>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</si>
  <si>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12843:2004</t>
  </si>
  <si>
    <t xml:space="preserve">2+</t>
  </si>
  <si>
    <t xml:space="preserve">Productos prefabricados de hormigón. Mástiles y postes.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</si>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</sst>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7.66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579.79</v>
      </c>
      <c r="I10" s="12">
        <f ca="1">ROUND(INDIRECT(ADDRESS(ROW()+(0), COLUMN()+(-3), 1))*INDIRECT(ADDRESS(ROW()+(0), COLUMN()+(-1), 1)), 2)</f>
        <v>579.79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1.247</v>
      </c>
      <c r="G11" s="13"/>
      <c r="H11" s="14">
        <v>89.91</v>
      </c>
      <c r="I11" s="14">
        <f ca="1">ROUND(INDIRECT(ADDRESS(ROW()+(0), COLUMN()+(-3), 1))*INDIRECT(ADDRESS(ROW()+(0), COLUMN()+(-1), 1)), 2)</f>
        <v>112.12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691.91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0.473</v>
      </c>
      <c r="G14" s="11"/>
      <c r="H14" s="12">
        <v>52.19</v>
      </c>
      <c r="I14" s="12">
        <f ca="1">ROUND(INDIRECT(ADDRESS(ROW()+(0), COLUMN()+(-3), 1))*INDIRECT(ADDRESS(ROW()+(0), COLUMN()+(-1), 1)), 2)</f>
        <v>24.69</v>
      </c>
      <c r="J14" s="12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1.21</v>
      </c>
      <c r="G15" s="13"/>
      <c r="H15" s="14">
        <v>56.47</v>
      </c>
      <c r="I15" s="14">
        <f ca="1">ROUND(INDIRECT(ADDRESS(ROW()+(0), COLUMN()+(-3), 1))*INDIRECT(ADDRESS(ROW()+(0), COLUMN()+(-1), 1)), 2)</f>
        <v>68.33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93.02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2.64</v>
      </c>
      <c r="G18" s="11"/>
      <c r="H18" s="12">
        <v>23.1</v>
      </c>
      <c r="I18" s="12">
        <f ca="1">ROUND(INDIRECT(ADDRESS(ROW()+(0), COLUMN()+(-3), 1))*INDIRECT(ADDRESS(ROW()+(0), COLUMN()+(-1), 1)), 2)</f>
        <v>60.98</v>
      </c>
      <c r="J18" s="12"/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2.64</v>
      </c>
      <c r="G19" s="13"/>
      <c r="H19" s="14">
        <v>21.94</v>
      </c>
      <c r="I19" s="14">
        <f ca="1">ROUND(INDIRECT(ADDRESS(ROW()+(0), COLUMN()+(-3), 1))*INDIRECT(ADDRESS(ROW()+(0), COLUMN()+(-1), 1)), 2)</f>
        <v>57.92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118.9</v>
      </c>
      <c r="J20" s="17"/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4">
        <f ca="1">ROUND(SUM(INDIRECT(ADDRESS(ROW()+(-2), COLUMN()+(1), 1)),INDIRECT(ADDRESS(ROW()+(-6), COLUMN()+(1), 1)),INDIRECT(ADDRESS(ROW()+(-10), COLUMN()+(1), 1))), 2)</f>
        <v>903.83</v>
      </c>
      <c r="I22" s="14">
        <f ca="1">ROUND(INDIRECT(ADDRESS(ROW()+(0), COLUMN()+(-3), 1))*INDIRECT(ADDRESS(ROW()+(0), COLUMN()+(-1), 1))/100, 2)</f>
        <v>18.08</v>
      </c>
      <c r="J22" s="14"/>
    </row>
    <row r="23" spans="1:10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4"/>
      <c r="H23" s="25"/>
      <c r="I23" s="26">
        <f ca="1">ROUND(SUM(INDIRECT(ADDRESS(ROW()+(-1), COLUMN()+(0), 1)),INDIRECT(ADDRESS(ROW()+(-3), COLUMN()+(0), 1)),INDIRECT(ADDRESS(ROW()+(-7), COLUMN()+(0), 1)),INDIRECT(ADDRESS(ROW()+(-11), COLUMN()+(0), 1))), 2)</f>
        <v>921.91</v>
      </c>
      <c r="J23" s="26"/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192005</v>
      </c>
      <c r="H27" s="29">
        <v>192007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H12"/>
    <mergeCell ref="I12:J12"/>
    <mergeCell ref="A13:C13"/>
    <mergeCell ref="E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E23"/>
    <mergeCell ref="F23:H23"/>
    <mergeCell ref="I23:J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