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<sst xmlns="http://schemas.openxmlformats.org/spreadsheetml/2006/main" count="47" uniqueCount="47">
  <si>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</si>
  <si>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</si>
  <si>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</si>
  <si>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</si>
  <si>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6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</si>
  <si>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</si>
  <si>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</si>
  <si>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</si>
  <si>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</si>
  <si>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</si>
  <si>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</si>
  <si>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</si>
  <si>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mt35pya010a</t>
  </si>
  <si>
    <t xml:space="preserve">Ud</t>
  </si>
  <si>
    <t xml:space="preserve">Poste de madera de pino de primera calidad, de 6 m de altura, 22 cm de diámetro en la base y 11 cm de diámetro en cogolla, acabado creosotado, según UNE-EN 14229.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</si>
  <si>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</si>
  <si>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</si>
  <si>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</si>
  <si>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</si>
  <si>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</si>
  <si>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</si>
  <si>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</si>
  <si>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</si>
  <si>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</si>
  <si>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</si>
  <si>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</si>
  <si>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</si>
  <si>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</si>
  <si>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</si>
  <si>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</si>
  <si>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</si>
  <si>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</si>
  <si>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</si>
  <si>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</si>
  <si>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</si>
  <si>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</si>
  <si>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</si>
  <si>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</si>
  <si>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</si>
  <si>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</si>
  <si>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</si>
  <si>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14229:2010</t>
  </si>
  <si>
    <t xml:space="preserve">2+</t>
  </si>
  <si>
    <t xml:space="preserve">Madera estructural. Postes de madera para líneas aéreas.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</si>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</sst>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68.69</v>
      </c>
      <c r="I10" s="14">
        <f ca="1">ROUND(INDIRECT(ADDRESS(ROW()+(0), COLUMN()+(-4), 1))*INDIRECT(ADDRESS(ROW()+(0), COLUMN()+(-1), 1)), 2)</f>
        <v>68.69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68.69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0.341</v>
      </c>
      <c r="F13" s="11"/>
      <c r="G13" s="11"/>
      <c r="H13" s="13">
        <v>52.19</v>
      </c>
      <c r="I13" s="13">
        <f ca="1">ROUND(INDIRECT(ADDRESS(ROW()+(0), COLUMN()+(-4), 1))*INDIRECT(ADDRESS(ROW()+(0), COLUMN()+(-1), 1)), 2)</f>
        <v>17.8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</v>
      </c>
      <c r="F14" s="12"/>
      <c r="G14" s="12"/>
      <c r="H14" s="14">
        <v>56.47</v>
      </c>
      <c r="I14" s="14">
        <f ca="1">ROUND(INDIRECT(ADDRESS(ROW()+(0), COLUMN()+(-4), 1))*INDIRECT(ADDRESS(ROW()+(0), COLUMN()+(-1), 1)), 2)</f>
        <v>31.06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1)),INDIRECT(ADDRESS(ROW()+(-2), COLUMN()+(0), 1))), 2)</f>
        <v>48.86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1.98</v>
      </c>
      <c r="F17" s="11"/>
      <c r="G17" s="11"/>
      <c r="H17" s="13">
        <v>22.13</v>
      </c>
      <c r="I17" s="13">
        <f ca="1">ROUND(INDIRECT(ADDRESS(ROW()+(0), COLUMN()+(-4), 1))*INDIRECT(ADDRESS(ROW()+(0), COLUMN()+(-1), 1)), 2)</f>
        <v>43.82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1.98</v>
      </c>
      <c r="F18" s="12"/>
      <c r="G18" s="12"/>
      <c r="H18" s="14">
        <v>21.02</v>
      </c>
      <c r="I18" s="14">
        <f ca="1">ROUND(INDIRECT(ADDRESS(ROW()+(0), COLUMN()+(-4), 1))*INDIRECT(ADDRESS(ROW()+(0), COLUMN()+(-1), 1)), 2)</f>
        <v>41.62</v>
      </c>
    </row>
    <row r="19" spans="1:9" ht="13.50" thickBot="1" customHeight="1">
      <c r="A19" s="15"/>
      <c r="B19" s="15"/>
      <c r="C19" s="15"/>
      <c r="D19" s="15"/>
      <c r="E19" s="9" t="s">
        <v>31</v>
      </c>
      <c r="F19" s="9"/>
      <c r="G19" s="9"/>
      <c r="H19" s="9"/>
      <c r="I19" s="17">
        <f ca="1">ROUND(SUM(INDIRECT(ADDRESS(ROW()+(-1), COLUMN()+(0), 1)),INDIRECT(ADDRESS(ROW()+(-2), COLUMN()+(0), 1))), 2)</f>
        <v>85.44</v>
      </c>
    </row>
    <row r="20" spans="1:9" ht="13.50" thickBot="1" customHeight="1">
      <c r="A20" s="15">
        <v>4</v>
      </c>
      <c r="B20" s="15"/>
      <c r="C20" s="15"/>
      <c r="D20" s="18" t="s">
        <v>32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2"/>
      <c r="G21" s="12"/>
      <c r="H21" s="14">
        <f ca="1">ROUND(SUM(INDIRECT(ADDRESS(ROW()+(-2), COLUMN()+(1), 1)),INDIRECT(ADDRESS(ROW()+(-6), COLUMN()+(1), 1)),INDIRECT(ADDRESS(ROW()+(-10), COLUMN()+(1), 1))), 2)</f>
        <v>202.99</v>
      </c>
      <c r="I21" s="14">
        <f ca="1">ROUND(INDIRECT(ADDRESS(ROW()+(0), COLUMN()+(-4), 1))*INDIRECT(ADDRESS(ROW()+(0), COLUMN()+(-1), 1))/100, 2)</f>
        <v>4.06</v>
      </c>
    </row>
    <row r="22" spans="1:9" ht="13.50" thickBot="1" customHeight="1">
      <c r="A22" s="21" t="s">
        <v>35</v>
      </c>
      <c r="B22" s="21"/>
      <c r="C22" s="22"/>
      <c r="D22" s="23"/>
      <c r="E22" s="24" t="s">
        <v>36</v>
      </c>
      <c r="F22" s="24"/>
      <c r="G22" s="24"/>
      <c r="H22" s="25"/>
      <c r="I22" s="26">
        <f ca="1">ROUND(SUM(INDIRECT(ADDRESS(ROW()+(-1), COLUMN()+(0), 1)),INDIRECT(ADDRESS(ROW()+(-3), COLUMN()+(0), 1)),INDIRECT(ADDRESS(ROW()+(-7), COLUMN()+(0), 1)),INDIRECT(ADDRESS(ROW()+(-11), COLUMN()+(0), 1))), 2)</f>
        <v>207.05</v>
      </c>
    </row>
    <row r="25" spans="1:9" ht="13.50" thickBot="1" customHeight="1">
      <c r="A25" s="27" t="s">
        <v>37</v>
      </c>
      <c r="B25" s="27"/>
      <c r="C25" s="27"/>
      <c r="D25" s="27"/>
      <c r="E25" s="27"/>
      <c r="F25" s="27" t="s">
        <v>38</v>
      </c>
      <c r="G25" s="27" t="s">
        <v>39</v>
      </c>
      <c r="H25" s="27"/>
      <c r="I25" s="27" t="s">
        <v>40</v>
      </c>
    </row>
    <row r="26" spans="1:9" ht="13.50" thickBot="1" customHeight="1">
      <c r="A26" s="28" t="s">
        <v>41</v>
      </c>
      <c r="B26" s="28"/>
      <c r="C26" s="28"/>
      <c r="D26" s="28"/>
      <c r="E26" s="28"/>
      <c r="F26" s="29">
        <v>192011</v>
      </c>
      <c r="G26" s="29">
        <v>192012</v>
      </c>
      <c r="H26" s="29"/>
      <c r="I26" s="29" t="s">
        <v>42</v>
      </c>
    </row>
    <row r="27" spans="1:9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4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D22"/>
    <mergeCell ref="E22:H22"/>
    <mergeCell ref="A25:E25"/>
    <mergeCell ref="G25:H25"/>
    <mergeCell ref="A26:E26"/>
    <mergeCell ref="F26:F27"/>
    <mergeCell ref="G26:H27"/>
    <mergeCell ref="I26:I27"/>
    <mergeCell ref="A27:E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