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<sst xmlns="http://schemas.openxmlformats.org/spreadsheetml/2006/main" count="61" uniqueCount="61">
  <si>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</si>
  <si>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</si>
  <si>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</si>
  <si>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</si>
  <si>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150 mm² de sección; dos tubos protectores de polietileno de doble pared, de 160 mm de diámetro, resistencia a compresión mayor de 450 N, suministrado en barra,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</si>
  <si>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</si>
  <si>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</si>
  <si>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</si>
  <si>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</si>
  <si>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</si>
  <si>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</si>
  <si>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</si>
  <si>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</si>
  <si>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</si>
  <si>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</si>
  <si>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mt35aia070fh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</si>
  <si>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</si>
  <si>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450 N, resistencia al impacto 40 julios, con grado de protección IP549 según UNE 20324. Según UNE-EN 61386-1, UNE-EN 61386-22 y UNE-EN 50086-2-4. Incluso abrazaderas, elementos de sujeción y accesorios (curvas, manguitos, tes,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</si>
  <si>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</si>
  <si>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</si>
  <si>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</si>
  <si>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mt35cun500b</t>
  </si>
  <si>
    <t xml:space="preserve">m</t>
  </si>
  <si>
    <t xml:space="preserve">Cable unipolar HEPRZ1, siendo su tensión asignada de 12/20 kV, reacción al fuego clase Fca según UNE-EN 50575, con conductor de aluminio clase 2 de 150 mm² de sección, con aislamiento de etileno propileno de alto módulo (HEPR), pantalla de corona de hilos de cobre y cubierta de compuesto termoplástico a base de poliolefina libre de halógenos (Z1). Según UNE-HD 620-9E.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</si>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</sst>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9.5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14.61</v>
      </c>
      <c r="G10" s="12">
        <f ca="1">ROUND(INDIRECT(ADDRESS(ROW()+(0), COLUMN()+(-2), 1))*INDIRECT(ADDRESS(ROW()+(0), COLUMN()+(-1), 1)), 2)</f>
        <v>0.95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12.8</v>
      </c>
      <c r="G11" s="12">
        <f ca="1">ROUND(INDIRECT(ADDRESS(ROW()+(0), COLUMN()+(-2), 1))*INDIRECT(ADDRESS(ROW()+(0), COLUMN()+(-1), 1)), 2)</f>
        <v>25.6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20.45</v>
      </c>
      <c r="G13" s="12">
        <f ca="1">ROUND(INDIRECT(ADDRESS(ROW()+(0), COLUMN()+(-2), 1))*INDIRECT(ADDRESS(ROW()+(0), COLUMN()+(-1), 1)), 2)</f>
        <v>61.35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0.26</v>
      </c>
      <c r="G14" s="12">
        <f ca="1">ROUND(INDIRECT(ADDRESS(ROW()+(0), COLUMN()+(-2), 1))*INDIRECT(ADDRESS(ROW()+(0), COLUMN()+(-1), 1)), 2)</f>
        <v>1.04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</v>
      </c>
      <c r="F15" s="14">
        <v>1.51</v>
      </c>
      <c r="G15" s="14">
        <f ca="1">ROUND(INDIRECT(ADDRESS(ROW()+(0), COLUMN()+(-2), 1))*INDIRECT(ADDRESS(ROW()+(0), COLUMN()+(-1), 1)), 2)</f>
        <v>0.3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101.33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0.007</v>
      </c>
      <c r="F18" s="12">
        <v>10.58</v>
      </c>
      <c r="G18" s="12">
        <f ca="1">ROUND(INDIRECT(ADDRESS(ROW()+(0), COLUMN()+(-2), 1))*INDIRECT(ADDRESS(ROW()+(0), COLUMN()+(-1), 1)), 2)</f>
        <v>0.07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0.054</v>
      </c>
      <c r="F19" s="12">
        <v>4</v>
      </c>
      <c r="G19" s="12">
        <f ca="1">ROUND(INDIRECT(ADDRESS(ROW()+(0), COLUMN()+(-2), 1))*INDIRECT(ADDRESS(ROW()+(0), COLUMN()+(-1), 1)), 2)</f>
        <v>0.22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0.004</v>
      </c>
      <c r="F20" s="14">
        <v>121.25</v>
      </c>
      <c r="G20" s="14">
        <f ca="1">ROUND(INDIRECT(ADDRESS(ROW()+(0), COLUMN()+(-2), 1))*INDIRECT(ADDRESS(ROW()+(0), COLUMN()+(-1), 1)), 2)</f>
        <v>0.49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1))), 2)</f>
        <v>0.78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0.091</v>
      </c>
      <c r="F23" s="12">
        <v>23.1</v>
      </c>
      <c r="G23" s="12">
        <f ca="1">ROUND(INDIRECT(ADDRESS(ROW()+(0), COLUMN()+(-2), 1))*INDIRECT(ADDRESS(ROW()+(0), COLUMN()+(-1), 1)), 2)</f>
        <v>2.1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0.091</v>
      </c>
      <c r="F24" s="12">
        <v>21.69</v>
      </c>
      <c r="G24" s="12">
        <f ca="1">ROUND(INDIRECT(ADDRESS(ROW()+(0), COLUMN()+(-2), 1))*INDIRECT(ADDRESS(ROW()+(0), COLUMN()+(-1), 1)), 2)</f>
        <v>1.97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0.329</v>
      </c>
      <c r="F25" s="12">
        <v>23.74</v>
      </c>
      <c r="G25" s="12">
        <f ca="1">ROUND(INDIRECT(ADDRESS(ROW()+(0), COLUMN()+(-2), 1))*INDIRECT(ADDRESS(ROW()+(0), COLUMN()+(-1), 1)), 2)</f>
        <v>7.81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0.281</v>
      </c>
      <c r="F26" s="14">
        <v>21.9</v>
      </c>
      <c r="G26" s="14">
        <f ca="1">ROUND(INDIRECT(ADDRESS(ROW()+(0), COLUMN()+(-2), 1))*INDIRECT(ADDRESS(ROW()+(0), COLUMN()+(-1), 1)), 2)</f>
        <v>6.15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1))), 2)</f>
        <v>18.03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1)),INDIRECT(ADDRESS(ROW()+(-8), COLUMN()+(1), 1)),INDIRECT(ADDRESS(ROW()+(-13), COLUMN()+(1), 1))), 2)</f>
        <v>120.14</v>
      </c>
      <c r="G29" s="14">
        <f ca="1">ROUND(INDIRECT(ADDRESS(ROW()+(0), COLUMN()+(-2), 1))*INDIRECT(ADDRESS(ROW()+(0), COLUMN()+(-1), 1))/100, 2)</f>
        <v>2.4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1)),INDIRECT(ADDRESS(ROW()+(-9), COLUMN()+(0), 1)),INDIRECT(ADDRESS(ROW()+(-14), COLUMN()+(0), 1))), 2)</f>
        <v>122.54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