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<sst xmlns="http://schemas.openxmlformats.org/spreadsheetml/2006/main" count="56" uniqueCount="56">
  <si>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</si>
  <si>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IUP110</t>
  </si>
  <si>
    <t xml:space="preserve">Ud</t>
  </si>
  <si>
    <t xml:space="preserve">Cuadro de protección y control de alumbrado público.</t>
  </si>
  <si>
    <r>
      <rPr>
        <sz val="8.25"/>
        <color rgb="FF000000"/>
        <rFont val="Arial"/>
        <family val="2"/>
      </rPr>
      <t xml:space="preserve">Cuadro de protección y control de alumbrado público, formado por caja de superficie de poliéster, de 800x250x1000 mm; 1 interruptor general automático (IGA), de 40 A de intensidad nominal, tetrapolar (4P); 1 contactor; 2 interruptores automáticos magnetotérmicos, uno por cada circuito; 2 interruptores diferenciales, uno por cada circuito; y 1 interruptor automático magnetotérmico, 1 interruptor diferencial, 1 célula fotoeléctrica y 1 interruptor horario programable para el circuito de control.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</si>
  <si>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</si>
  <si>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</si>
  <si>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</si>
  <si>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</si>
  <si>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</si>
  <si>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</si>
  <si>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</si>
  <si>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mt35cgm100l</t>
  </si>
  <si>
    <t xml:space="preserve">Ud</t>
  </si>
  <si>
    <t xml:space="preserve">Caja de superficie con puerta opaca, de 800x250x1000 mm, fabricada en poliéster, con grado de protección IP66, color gris RAL 7035.</t>
  </si>
  <si>
    <t xml:space="preserve">mt35cgm021aceal</t>
  </si>
  <si>
    <t xml:space="preserve">Ud</t>
  </si>
  <si>
    <t xml:space="preserve">Interruptor general automático (IGA), de 4 módulos, tetrapolar (4P), con 10 kA de poder de corte, de 40 A de intensidad nominal, curva C, incluso accesorios de montaje. Según UNE-EN 60898-1.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</si>
  <si>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</si>
  <si>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</si>
  <si>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 Según UNE-EN 60898-1.</t>
  </si>
  <si>
    <t xml:space="preserve">mt35cgm029ag</t>
  </si>
  <si>
    <t xml:space="preserve">Ud</t>
  </si>
  <si>
    <t xml:space="preserve">Interruptor diferencial instantáneo, 2P/25A/300mA, de 2 módulos, incluso accesorios de montaje. Según UNE-EN 61008-1.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</si>
  <si>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</si>
  <si>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</si>
  <si>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</si>
  <si>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mt35cgm090a</t>
  </si>
  <si>
    <t xml:space="preserve">Ud</t>
  </si>
  <si>
    <t xml:space="preserve">Interruptor horario programable.</t>
  </si>
  <si>
    <t xml:space="preserve">mt35cgm070a</t>
  </si>
  <si>
    <t xml:space="preserve">Ud</t>
  </si>
  <si>
    <t xml:space="preserve">Contactor de maniobra, de 40 A de intensidad nominal, tetrapolar (4P), de 4 módulos, incluso accesorios de montaje. Según IEC 60947-4.</t>
  </si>
  <si>
    <t xml:space="preserve">mt35cgm021bbeah</t>
  </si>
  <si>
    <t xml:space="preserve">Ud</t>
  </si>
  <si>
    <t xml:space="preserve">Interruptor automático magnetotérmico, de 4 módulos, tetrapolar (4P), con 6 kA de poder de corte, de 25 A de intensidad nominal, curva C, incluso accesorios de montaje. Según UNE-EN 60898-1.</t>
  </si>
  <si>
    <t xml:space="preserve">mt35cgm031ag</t>
  </si>
  <si>
    <t xml:space="preserve">Ud</t>
  </si>
  <si>
    <t xml:space="preserve">Interruptor diferencial instantáneo, 4P/25A/300mA, de 4 módulos, incluso accesorios de montaje. Según UNE-EN 61008-1.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</si>
  <si>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</si>
  <si>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</si>
  <si>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</si>
  <si>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</si>
  <si>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</si>
  <si>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</si>
  <si>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</si>
  <si>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</si>
  <si>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</si>
  <si>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</si>
  <si>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</si>
  <si>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</si>
  <si>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</si>
  <si>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</si>
  <si>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</si>
  <si>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87,42€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</si>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</sst>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7.65" customWidth="1"/>
    <col min="5" max="5" width="70.0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567.25</v>
      </c>
      <c r="H10" s="12">
        <f ca="1">ROUND(INDIRECT(ADDRESS(ROW()+(0), COLUMN()+(-2), 1))*INDIRECT(ADDRESS(ROW()+(0), COLUMN()+(-1), 1)), 2)</f>
        <v>567.25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118.84</v>
      </c>
      <c r="H11" s="12">
        <f ca="1">ROUND(INDIRECT(ADDRESS(ROW()+(0), COLUMN()+(-2), 1))*INDIRECT(ADDRESS(ROW()+(0), COLUMN()+(-1), 1)), 2)</f>
        <v>118.84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12.7</v>
      </c>
      <c r="H12" s="12">
        <f ca="1">ROUND(INDIRECT(ADDRESS(ROW()+(0), COLUMN()+(-2), 1))*INDIRECT(ADDRESS(ROW()+(0), COLUMN()+(-1), 1)), 2)</f>
        <v>25.4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93.19</v>
      </c>
      <c r="H13" s="12">
        <f ca="1">ROUND(INDIRECT(ADDRESS(ROW()+(0), COLUMN()+(-2), 1))*INDIRECT(ADDRESS(ROW()+(0), COLUMN()+(-1), 1)), 2)</f>
        <v>93.19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178.69</v>
      </c>
      <c r="H14" s="12">
        <f ca="1">ROUND(INDIRECT(ADDRESS(ROW()+(0), COLUMN()+(-2), 1))*INDIRECT(ADDRESS(ROW()+(0), COLUMN()+(-1), 1)), 2)</f>
        <v>178.69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150.64</v>
      </c>
      <c r="H15" s="12">
        <f ca="1">ROUND(INDIRECT(ADDRESS(ROW()+(0), COLUMN()+(-2), 1))*INDIRECT(ADDRESS(ROW()+(0), COLUMN()+(-1), 1)), 2)</f>
        <v>150.64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64.24</v>
      </c>
      <c r="H16" s="12">
        <f ca="1">ROUND(INDIRECT(ADDRESS(ROW()+(0), COLUMN()+(-2), 1))*INDIRECT(ADDRESS(ROW()+(0), COLUMN()+(-1), 1)), 2)</f>
        <v>64.24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</v>
      </c>
      <c r="G17" s="12">
        <v>80.47</v>
      </c>
      <c r="H17" s="12">
        <f ca="1">ROUND(INDIRECT(ADDRESS(ROW()+(0), COLUMN()+(-2), 1))*INDIRECT(ADDRESS(ROW()+(0), COLUMN()+(-1), 1)), 2)</f>
        <v>160.94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</v>
      </c>
      <c r="G18" s="12">
        <v>144.7</v>
      </c>
      <c r="H18" s="12">
        <f ca="1">ROUND(INDIRECT(ADDRESS(ROW()+(0), COLUMN()+(-2), 1))*INDIRECT(ADDRESS(ROW()+(0), COLUMN()+(-1), 1)), 2)</f>
        <v>289.4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2</v>
      </c>
      <c r="G19" s="14">
        <v>1.51</v>
      </c>
      <c r="H19" s="14">
        <f ca="1">ROUND(INDIRECT(ADDRESS(ROW()+(0), COLUMN()+(-2), 1))*INDIRECT(ADDRESS(ROW()+(0), COLUMN()+(-1), 1)), 2)</f>
        <v>3.02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1651.61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1.54</v>
      </c>
      <c r="G22" s="12">
        <v>23.74</v>
      </c>
      <c r="H22" s="12">
        <f ca="1">ROUND(INDIRECT(ADDRESS(ROW()+(0), COLUMN()+(-2), 1))*INDIRECT(ADDRESS(ROW()+(0), COLUMN()+(-1), 1)), 2)</f>
        <v>36.56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1.188</v>
      </c>
      <c r="G23" s="14">
        <v>21.9</v>
      </c>
      <c r="H23" s="14">
        <f ca="1">ROUND(INDIRECT(ADDRESS(ROW()+(0), COLUMN()+(-2), 1))*INDIRECT(ADDRESS(ROW()+(0), COLUMN()+(-1), 1)), 2)</f>
        <v>26.02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62.58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1714.19</v>
      </c>
      <c r="H26" s="14">
        <f ca="1">ROUND(INDIRECT(ADDRESS(ROW()+(0), COLUMN()+(-2), 1))*INDIRECT(ADDRESS(ROW()+(0), COLUMN()+(-1), 1))/100, 2)</f>
        <v>34.28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1748.47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