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<sst xmlns="http://schemas.openxmlformats.org/spreadsheetml/2006/main" count="41" uniqueCount="41">
  <si>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</si>
  <si>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IUS072</t>
  </si>
  <si>
    <t xml:space="preserve">Ud</t>
  </si>
  <si>
    <t xml:space="preserve">Arqueta de hormigón en masa "in situ".</t>
  </si>
  <si>
    <r>
      <rPr>
        <sz val="8.25"/>
        <color rgb="FF000000"/>
        <rFont val="Arial"/>
        <family val="2"/>
      </rPr>
      <t xml:space="preserve">Arqueta de paso, de hormigón en masa "in situ", de dimensiones interiores 50x50x50 cm, con tapa prefabricada de hormigón armado; previa excavación con medios manuales y posterior relleno del trasdós con material granular.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</si>
  <si>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</si>
  <si>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</si>
  <si>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</si>
  <si>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</si>
  <si>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</si>
  <si>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</si>
  <si>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</si>
  <si>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</si>
  <si>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</si>
  <si>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</si>
  <si>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mt11var130</t>
  </si>
  <si>
    <t xml:space="preserve">Ud</t>
  </si>
  <si>
    <t xml:space="preserve">Colector de conexión de PVC, con tres entradas y una salida, con tapa de registro.</t>
  </si>
  <si>
    <t xml:space="preserve">mt08epr030b</t>
  </si>
  <si>
    <t xml:space="preserve">Ud</t>
  </si>
  <si>
    <t xml:space="preserve">Molde reutilizable para formación de arquetas de sección cuadrada de 50x50x50 cm, de chapa metálica, incluso accesorios de montaje.</t>
  </si>
  <si>
    <t xml:space="preserve">mt11arf010a</t>
  </si>
  <si>
    <t xml:space="preserve">Ud</t>
  </si>
  <si>
    <t xml:space="preserve">Tapa de hormigón armado prefabricada, 50x50x5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</si>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</sst>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85" customWidth="1"/>
    <col min="4" max="4" width="7.65" customWidth="1"/>
    <col min="5" max="5" width="73.61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0.265</v>
      </c>
      <c r="G10" s="12">
        <v>118.37</v>
      </c>
      <c r="H10" s="12">
        <f ca="1">ROUND(INDIRECT(ADDRESS(ROW()+(0), COLUMN()+(-2), 1))*INDIRECT(ADDRESS(ROW()+(0), COLUMN()+(-1), 1)), 2)</f>
        <v>31.37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38.31</v>
      </c>
      <c r="H11" s="12">
        <f ca="1">ROUND(INDIRECT(ADDRESS(ROW()+(0), COLUMN()+(-2), 1))*INDIRECT(ADDRESS(ROW()+(0), COLUMN()+(-1), 1)), 2)</f>
        <v>38.31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0.05</v>
      </c>
      <c r="G12" s="12">
        <v>233.52</v>
      </c>
      <c r="H12" s="12">
        <f ca="1">ROUND(INDIRECT(ADDRESS(ROW()+(0), COLUMN()+(-2), 1))*INDIRECT(ADDRESS(ROW()+(0), COLUMN()+(-1), 1)), 2)</f>
        <v>11.68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10.22</v>
      </c>
      <c r="H13" s="12">
        <f ca="1">ROUND(INDIRECT(ADDRESS(ROW()+(0), COLUMN()+(-2), 1))*INDIRECT(ADDRESS(ROW()+(0), COLUMN()+(-1), 1)), 2)</f>
        <v>10.22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0.419</v>
      </c>
      <c r="G14" s="14">
        <v>11.75</v>
      </c>
      <c r="H14" s="14">
        <f ca="1">ROUND(INDIRECT(ADDRESS(ROW()+(0), COLUMN()+(-2), 1))*INDIRECT(ADDRESS(ROW()+(0), COLUMN()+(-1), 1)), 2)</f>
        <v>4.92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96.5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1.01</v>
      </c>
      <c r="G17" s="12">
        <v>22.13</v>
      </c>
      <c r="H17" s="12">
        <f ca="1">ROUND(INDIRECT(ADDRESS(ROW()+(0), COLUMN()+(-2), 1))*INDIRECT(ADDRESS(ROW()+(0), COLUMN()+(-1), 1)), 2)</f>
        <v>22.35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1.587</v>
      </c>
      <c r="G18" s="14">
        <v>21.02</v>
      </c>
      <c r="H18" s="14">
        <f ca="1">ROUND(INDIRECT(ADDRESS(ROW()+(0), COLUMN()+(-2), 1))*INDIRECT(ADDRESS(ROW()+(0), COLUMN()+(-1), 1)), 2)</f>
        <v>33.36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55.71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152.21</v>
      </c>
      <c r="H21" s="14">
        <f ca="1">ROUND(INDIRECT(ADDRESS(ROW()+(0), COLUMN()+(-2), 1))*INDIRECT(ADDRESS(ROW()+(0), COLUMN()+(-1), 1))/100, 2)</f>
        <v>3.04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155.25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