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<sst xmlns="http://schemas.openxmlformats.org/spreadsheetml/2006/main" count="46" uniqueCount="46">
  <si>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</si>
  <si>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IUS072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</si>
  <si>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</si>
  <si>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</si>
  <si>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sifónica, de hormigón en masa "in situ", de dimensiones interiores 40x40x50 cm, con marco y tapa de fundición; previa excavación con medios mecánicos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</si>
  <si>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</si>
  <si>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</si>
  <si>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</si>
  <si>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</si>
  <si>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</si>
  <si>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</si>
  <si>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</si>
  <si>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</si>
  <si>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</si>
  <si>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</si>
  <si>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mt11ppl030a</t>
  </si>
  <si>
    <t xml:space="preserve">Ud</t>
  </si>
  <si>
    <t xml:space="preserve">Codo 87°30' de PVC liso, D=125 mm.</t>
  </si>
  <si>
    <t xml:space="preserve">mt08epr030a</t>
  </si>
  <si>
    <t xml:space="preserve">Ud</t>
  </si>
  <si>
    <t xml:space="preserve">Molde reutilizable para formación de arquetas de sección cuadrada de 40x40x50 cm, de chapa metálica, incluso accesorios de montaje.</t>
  </si>
  <si>
    <t xml:space="preserve">mt11tfa010a</t>
  </si>
  <si>
    <t xml:space="preserve">Ud</t>
  </si>
  <si>
    <t xml:space="preserve">Marco y tapa de fundición, 40x40 cm, para arqueta registrable, clase B-125 según UNE-EN 124.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</si>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</sst>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8.6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0.198</v>
      </c>
      <c r="G10" s="12">
        <v>118.37</v>
      </c>
      <c r="H10" s="12">
        <f ca="1">ROUND(INDIRECT(ADDRESS(ROW()+(0), COLUMN()+(-2), 1))*INDIRECT(ADDRESS(ROW()+(0), COLUMN()+(-1), 1)), 2)</f>
        <v>23.44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8.39</v>
      </c>
      <c r="H11" s="12">
        <f ca="1">ROUND(INDIRECT(ADDRESS(ROW()+(0), COLUMN()+(-2), 1))*INDIRECT(ADDRESS(ROW()+(0), COLUMN()+(-1), 1)), 2)</f>
        <v>8.39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186.82</v>
      </c>
      <c r="H12" s="12">
        <f ca="1">ROUND(INDIRECT(ADDRESS(ROW()+(0), COLUMN()+(-2), 1))*INDIRECT(ADDRESS(ROW()+(0), COLUMN()+(-1), 1)), 2)</f>
        <v>9.34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21.45</v>
      </c>
      <c r="H13" s="12">
        <f ca="1">ROUND(INDIRECT(ADDRESS(ROW()+(0), COLUMN()+(-2), 1))*INDIRECT(ADDRESS(ROW()+(0), COLUMN()+(-1), 1)), 2)</f>
        <v>21.45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0.355</v>
      </c>
      <c r="G14" s="14">
        <v>11.75</v>
      </c>
      <c r="H14" s="14">
        <f ca="1">ROUND(INDIRECT(ADDRESS(ROW()+(0), COLUMN()+(-2), 1))*INDIRECT(ADDRESS(ROW()+(0), COLUMN()+(-1), 1)), 2)</f>
        <v>4.17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66.79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0.047</v>
      </c>
      <c r="G17" s="14">
        <v>41.71</v>
      </c>
      <c r="H17" s="14">
        <f ca="1">ROUND(INDIRECT(ADDRESS(ROW()+(0), COLUMN()+(-2), 1))*INDIRECT(ADDRESS(ROW()+(0), COLUMN()+(-1), 1)), 2)</f>
        <v>1.96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1.96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1.023</v>
      </c>
      <c r="G20" s="12">
        <v>22.13</v>
      </c>
      <c r="H20" s="12">
        <f ca="1">ROUND(INDIRECT(ADDRESS(ROW()+(0), COLUMN()+(-2), 1))*INDIRECT(ADDRESS(ROW()+(0), COLUMN()+(-1), 1)), 2)</f>
        <v>22.64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0.763</v>
      </c>
      <c r="G21" s="14">
        <v>21.02</v>
      </c>
      <c r="H21" s="14">
        <f ca="1">ROUND(INDIRECT(ADDRESS(ROW()+(0), COLUMN()+(-2), 1))*INDIRECT(ADDRESS(ROW()+(0), COLUMN()+(-1), 1)), 2)</f>
        <v>16.04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38.68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107.43</v>
      </c>
      <c r="H24" s="14">
        <f ca="1">ROUND(INDIRECT(ADDRESS(ROW()+(0), COLUMN()+(-2), 1))*INDIRECT(ADDRESS(ROW()+(0), COLUMN()+(-1), 1))/100, 2)</f>
        <v>2.15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109.58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