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<sst xmlns="http://schemas.openxmlformats.org/spreadsheetml/2006/main" count="46" uniqueCount="46">
  <si>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</si>
  <si>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IUS016</t>
  </si>
  <si>
    <t xml:space="preserve">m</t>
  </si>
  <si>
    <t xml:space="preserve">Colector enterrado de polietileno.</t>
  </si>
  <si>
    <r>
      <rPr>
        <sz val="8.25"/>
        <color rgb="FF000000"/>
        <rFont val="Arial"/>
        <family val="2"/>
      </rPr>
      <t xml:space="preserve">Colector enterrado en terreno no agresivo, formado por tubo de polietileno de alta densidad (PEAD/HDPE) de doble pared, la exterior corrugada color negro y la interior lisa color blanco, unión por copa con junta elástica de EPDM, rigidez anular nominal 8 kN/m², diámetro nominal 160 mm. El precio incluye los equipos y la maquinaria necesarios para el desplazamiento y la disposición en obra de los elementos, pero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</si>
  <si>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</si>
  <si>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</si>
  <si>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</si>
  <si>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</si>
  <si>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</si>
  <si>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</si>
  <si>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</si>
  <si>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mt11teg010a</t>
  </si>
  <si>
    <t xml:space="preserve">m</t>
  </si>
  <si>
    <t xml:space="preserve">Tubo de polietileno de alta densidad (PEAD/HDPE) de doble pared, la exterior corrugada color negro y la interior lisa color blanco, unión por copa con junta elástica de EPDM, rigidez anular nominal 8 kN/m², diámetro nominal 160 mm, longitud nominal 6 m, según UNE-EN 13476-1.</t>
  </si>
  <si>
    <t xml:space="preserve">mt11ade100a</t>
  </si>
  <si>
    <t xml:space="preserve">kg</t>
  </si>
  <si>
    <t xml:space="preserve">Lubricante para unión mediante junta elástica de tubos y accesorios.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</si>
  <si>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</si>
  <si>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</si>
  <si>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</si>
  <si>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</si>
  <si>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Equipo y maquinaria</t>
  </si>
  <si>
    <t xml:space="preserve">mq04cag010b</t>
  </si>
  <si>
    <t xml:space="preserve">h</t>
  </si>
  <si>
    <t xml:space="preserve">Camión con grúa de hasta 10 t.</t>
  </si>
  <si>
    <t xml:space="preserve">mq01ret020b</t>
  </si>
  <si>
    <t xml:space="preserve">h</t>
  </si>
  <si>
    <t xml:space="preserve">Retrocargadora sobre neumáticos, de 70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</si>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</sst>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70.21" customWidth="1"/>
    <col min="5" max="5" width="16.66" customWidth="1"/>
    <col min="6" max="6" width="12.24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8.24</v>
      </c>
      <c r="G10" s="12">
        <f ca="1">ROUND(INDIRECT(ADDRESS(ROW()+(0), COLUMN()+(-2), 1))*INDIRECT(ADDRESS(ROW()+(0), COLUMN()+(-1), 1)), 2)</f>
        <v>8.65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21.59</v>
      </c>
      <c r="G11" s="12">
        <f ca="1">ROUND(INDIRECT(ADDRESS(ROW()+(0), COLUMN()+(-2), 1))*INDIRECT(ADDRESS(ROW()+(0), COLUMN()+(-1), 1)), 2)</f>
        <v>0.09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0.294</v>
      </c>
      <c r="F12" s="14">
        <v>14.61</v>
      </c>
      <c r="G12" s="14">
        <f ca="1">ROUND(INDIRECT(ADDRESS(ROW()+(0), COLUMN()+(-2), 1))*INDIRECT(ADDRESS(ROW()+(0), COLUMN()+(-1), 1)), 2)</f>
        <v>4.3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13.04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0.044</v>
      </c>
      <c r="F15" s="12">
        <v>63.96</v>
      </c>
      <c r="G15" s="12">
        <f ca="1">ROUND(INDIRECT(ADDRESS(ROW()+(0), COLUMN()+(-2), 1))*INDIRECT(ADDRESS(ROW()+(0), COLUMN()+(-1), 1)), 2)</f>
        <v>2.81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0.034</v>
      </c>
      <c r="F16" s="12">
        <v>41.71</v>
      </c>
      <c r="G16" s="12">
        <f ca="1">ROUND(INDIRECT(ADDRESS(ROW()+(0), COLUMN()+(-2), 1))*INDIRECT(ADDRESS(ROW()+(0), COLUMN()+(-1), 1)), 2)</f>
        <v>1.42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0.242</v>
      </c>
      <c r="F17" s="14">
        <v>4</v>
      </c>
      <c r="G17" s="14">
        <f ca="1">ROUND(INDIRECT(ADDRESS(ROW()+(0), COLUMN()+(-2), 1))*INDIRECT(ADDRESS(ROW()+(0), COLUMN()+(-1), 1)), 2)</f>
        <v>0.97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1))), 2)</f>
        <v>5.2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0.169</v>
      </c>
      <c r="F20" s="12">
        <v>22.13</v>
      </c>
      <c r="G20" s="12">
        <f ca="1">ROUND(INDIRECT(ADDRESS(ROW()+(0), COLUMN()+(-2), 1))*INDIRECT(ADDRESS(ROW()+(0), COLUMN()+(-1), 1)), 2)</f>
        <v>3.74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0.081</v>
      </c>
      <c r="F21" s="14">
        <v>21.02</v>
      </c>
      <c r="G21" s="14">
        <f ca="1">ROUND(INDIRECT(ADDRESS(ROW()+(0), COLUMN()+(-2), 1))*INDIRECT(ADDRESS(ROW()+(0), COLUMN()+(-1), 1)), 2)</f>
        <v>1.7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5.44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1)),INDIRECT(ADDRESS(ROW()+(-11), COLUMN()+(1), 1))), 2)</f>
        <v>23.68</v>
      </c>
      <c r="G24" s="14">
        <f ca="1">ROUND(INDIRECT(ADDRESS(ROW()+(0), COLUMN()+(-2), 1))*INDIRECT(ADDRESS(ROW()+(0), COLUMN()+(-1), 1))/100, 2)</f>
        <v>0.47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1)),INDIRECT(ADDRESS(ROW()+(-12), COLUMN()+(0), 1))), 2)</f>
        <v>24.15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