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<sst xmlns="http://schemas.openxmlformats.org/spreadsheetml/2006/main" count="69" uniqueCount="69">
  <si>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</si>
  <si>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IUS060</t>
  </si>
  <si>
    <t xml:space="preserve">Ud</t>
  </si>
  <si>
    <t xml:space="preserve">Pozo de registro de fábrica.</t>
  </si>
  <si>
    <r>
      <rPr>
        <sz val="8.25"/>
        <color rgb="FF000000"/>
        <rFont val="Arial"/>
        <family val="2"/>
      </rPr>
      <t xml:space="preserve">Pozo de registro de fábrica de ladrillo cerámico macizo de 1 pie de espesor, de 0,80 m de diámetro interior y 1,6 m de altura útil interior, sobre solera de 25 cm de espesor de hormigón armado HA-30/B/20/XC4+XA2 ligeramente armada con malla electrosoldada, con cierre de tapa circular con bloqueo y marco de fundición clase D-400 según UNE-EN 124, instalado en calzadas de calles, incluyendo las peatonales, o zonas de aparcamiento para todo tipo de vehículos.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</si>
  <si>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</si>
  <si>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</si>
  <si>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</si>
  <si>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</si>
  <si>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</si>
  <si>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</si>
  <si>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</si>
  <si>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</si>
  <si>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</si>
  <si>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</si>
  <si>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</si>
  <si>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</si>
  <si>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</si>
  <si>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</si>
  <si>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</si>
  <si>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</si>
  <si>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</si>
  <si>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</si>
  <si>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</si>
  <si>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</si>
  <si>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</si>
  <si>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</si>
  <si>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</si>
  <si>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</si>
  <si>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</si>
  <si>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</si>
  <si>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</si>
  <si>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</si>
  <si>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mt46phm050</t>
  </si>
  <si>
    <t xml:space="preserve">Ud</t>
  </si>
  <si>
    <t xml:space="preserve">Pate de polipropileno conformado en U, para pozo, de 330x160 mm, sección transversal de D=25 mm, según UNE-EN 1917.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</si>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</sst>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70.0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0.507</v>
      </c>
      <c r="H10" s="11"/>
      <c r="I10" s="12">
        <v>117.49</v>
      </c>
      <c r="J10" s="12">
        <f ca="1">ROUND(INDIRECT(ADDRESS(ROW()+(0), COLUMN()+(-3), 1))*INDIRECT(ADDRESS(ROW()+(0), COLUMN()+(-1), 1)), 2)</f>
        <v>59.57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1.69</v>
      </c>
      <c r="H11" s="11"/>
      <c r="I11" s="12">
        <v>6.85</v>
      </c>
      <c r="J11" s="12">
        <f ca="1">ROUND(INDIRECT(ADDRESS(ROW()+(0), COLUMN()+(-3), 1))*INDIRECT(ADDRESS(ROW()+(0), COLUMN()+(-1), 1)), 2)</f>
        <v>11.58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0.495</v>
      </c>
      <c r="H12" s="11"/>
      <c r="I12" s="12">
        <v>118.37</v>
      </c>
      <c r="J12" s="12">
        <f ca="1">ROUND(INDIRECT(ADDRESS(ROW()+(0), COLUMN()+(-3), 1))*INDIRECT(ADDRESS(ROW()+(0), COLUMN()+(-1), 1)), 2)</f>
        <v>58.59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540</v>
      </c>
      <c r="H13" s="11"/>
      <c r="I13" s="12">
        <v>0.52</v>
      </c>
      <c r="J13" s="12">
        <f ca="1">ROUND(INDIRECT(ADDRESS(ROW()+(0), COLUMN()+(-3), 1))*INDIRECT(ADDRESS(ROW()+(0), COLUMN()+(-1), 1)), 2)</f>
        <v>280.8</v>
      </c>
      <c r="K13" s="12"/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0.174</v>
      </c>
      <c r="H14" s="11"/>
      <c r="I14" s="12">
        <v>1.53</v>
      </c>
      <c r="J14" s="12">
        <f ca="1">ROUND(INDIRECT(ADDRESS(ROW()+(0), COLUMN()+(-3), 1))*INDIRECT(ADDRESS(ROW()+(0), COLUMN()+(-1), 1)), 2)</f>
        <v>0.27</v>
      </c>
      <c r="K14" s="12"/>
    </row>
    <row r="15" spans="1:11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0.812</v>
      </c>
      <c r="H15" s="11"/>
      <c r="I15" s="12">
        <v>54.64</v>
      </c>
      <c r="J15" s="12">
        <f ca="1">ROUND(INDIRECT(ADDRESS(ROW()+(0), COLUMN()+(-3), 1))*INDIRECT(ADDRESS(ROW()+(0), COLUMN()+(-1), 1)), 2)</f>
        <v>44.37</v>
      </c>
      <c r="K15" s="12"/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0.151</v>
      </c>
      <c r="H16" s="11"/>
      <c r="I16" s="12">
        <v>75.14</v>
      </c>
      <c r="J16" s="12">
        <f ca="1">ROUND(INDIRECT(ADDRESS(ROW()+(0), COLUMN()+(-3), 1))*INDIRECT(ADDRESS(ROW()+(0), COLUMN()+(-1), 1)), 2)</f>
        <v>11.35</v>
      </c>
      <c r="K16" s="12"/>
    </row>
    <row r="17" spans="1:11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4</v>
      </c>
      <c r="H17" s="11"/>
      <c r="I17" s="12">
        <v>4.75</v>
      </c>
      <c r="J17" s="12">
        <f ca="1">ROUND(INDIRECT(ADDRESS(ROW()+(0), COLUMN()+(-3), 1))*INDIRECT(ADDRESS(ROW()+(0), COLUMN()+(-1), 1)), 2)</f>
        <v>19</v>
      </c>
      <c r="K17" s="12"/>
    </row>
    <row r="18" spans="1:11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1</v>
      </c>
      <c r="H18" s="13"/>
      <c r="I18" s="14">
        <v>117.49</v>
      </c>
      <c r="J18" s="14">
        <f ca="1">ROUND(INDIRECT(ADDRESS(ROW()+(0), COLUMN()+(-3), 1))*INDIRECT(ADDRESS(ROW()+(0), COLUMN()+(-1), 1)), 2)</f>
        <v>117.49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603.02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  <c r="K20" s="15"/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10.208</v>
      </c>
      <c r="H21" s="11"/>
      <c r="I21" s="12">
        <v>22.13</v>
      </c>
      <c r="J21" s="12">
        <f ca="1">ROUND(INDIRECT(ADDRESS(ROW()+(0), COLUMN()+(-3), 1))*INDIRECT(ADDRESS(ROW()+(0), COLUMN()+(-1), 1)), 2)</f>
        <v>225.9</v>
      </c>
      <c r="K21" s="12"/>
    </row>
    <row r="22" spans="1:11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7.922</v>
      </c>
      <c r="H22" s="13"/>
      <c r="I22" s="14">
        <v>21.02</v>
      </c>
      <c r="J22" s="14">
        <f ca="1">ROUND(INDIRECT(ADDRESS(ROW()+(0), COLUMN()+(-3), 1))*INDIRECT(ADDRESS(ROW()+(0), COLUMN()+(-1), 1)), 2)</f>
        <v>166.52</v>
      </c>
      <c r="K22" s="14"/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392.42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995.44</v>
      </c>
      <c r="J25" s="14">
        <f ca="1">ROUND(INDIRECT(ADDRESS(ROW()+(0), COLUMN()+(-3), 1))*INDIRECT(ADDRESS(ROW()+(0), COLUMN()+(-1), 1))/100, 2)</f>
        <v>19.91</v>
      </c>
      <c r="K25" s="14"/>
    </row>
    <row r="26" spans="1:11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1015.35</v>
      </c>
      <c r="K26" s="26"/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/>
      <c r="K29" s="27" t="s">
        <v>56</v>
      </c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/>
      <c r="K30" s="29" t="s">
        <v>58</v>
      </c>
    </row>
    <row r="31" spans="1:11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2" spans="1:11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/>
      <c r="K32" s="29" t="s">
        <v>61</v>
      </c>
    </row>
    <row r="33" spans="1:11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</row>
    <row r="34" spans="1:11" ht="13.50" thickBot="1" customHeight="1">
      <c r="A34" s="28" t="s">
        <v>63</v>
      </c>
      <c r="B34" s="28"/>
      <c r="C34" s="28"/>
      <c r="D34" s="28"/>
      <c r="E34" s="28"/>
      <c r="F34" s="29">
        <v>182003</v>
      </c>
      <c r="G34" s="29"/>
      <c r="H34" s="29">
        <v>2.3112e+007</v>
      </c>
      <c r="I34" s="29"/>
      <c r="J34" s="29"/>
      <c r="K34" s="29">
        <v>4</v>
      </c>
    </row>
    <row r="35" spans="1:11" ht="24.00" thickBot="1" customHeight="1">
      <c r="A35" s="32" t="s">
        <v>64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65</v>
      </c>
      <c r="B36" s="30"/>
      <c r="C36" s="30"/>
      <c r="D36" s="30"/>
      <c r="E36" s="30"/>
      <c r="F36" s="31">
        <v>112009</v>
      </c>
      <c r="G36" s="31"/>
      <c r="H36" s="31">
        <v>112009</v>
      </c>
      <c r="I36" s="31"/>
      <c r="J36" s="31"/>
      <c r="K36" s="3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I19"/>
    <mergeCell ref="J19:K19"/>
    <mergeCell ref="A20:C20"/>
    <mergeCell ref="E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I23"/>
    <mergeCell ref="J23:K23"/>
    <mergeCell ref="A24:C24"/>
    <mergeCell ref="E24:H24"/>
    <mergeCell ref="J24:K24"/>
    <mergeCell ref="A25:C25"/>
    <mergeCell ref="E25:F25"/>
    <mergeCell ref="G25:H25"/>
    <mergeCell ref="J25:K25"/>
    <mergeCell ref="A26:F26"/>
    <mergeCell ref="G26:I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