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<sst xmlns="http://schemas.openxmlformats.org/spreadsheetml/2006/main" count="28" uniqueCount="28">
  <si>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</si>
  <si>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JAC010</t>
  </si>
  <si>
    <t xml:space="preserve">m³</t>
  </si>
  <si>
    <t xml:space="preserve">Extendido de tierra vegetal.</t>
  </si>
  <si>
    <r>
      <rPr>
        <sz val="8.25"/>
        <color rgb="FF000000"/>
        <rFont val="Arial"/>
        <family val="2"/>
      </rPr>
      <t xml:space="preserve">Tierra vegetal fertilizada y cribada suministrada en sacos, extendida sobre el terreno con medios manuales, en un radio máximo desde el lugar de descarga de hasta 100 m, para formar una capa de espesor uniforme de entre 10 y 25 cm.</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</si>
  <si>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</si>
  <si>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</si>
  <si>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</si>
  <si>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</si>
  <si>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</si>
  <si>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</si>
  <si>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</si>
  <si>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mt48tie035b</t>
  </si>
  <si>
    <t xml:space="preserve">m³</t>
  </si>
  <si>
    <t xml:space="preserve">Tierra vegetal cribada y fertilizada, suministrada en sacos.</t>
  </si>
  <si>
    <t xml:space="preserve">Subtotal materiales:</t>
  </si>
  <si>
    <t xml:space="preserve">Mano de obra</t>
  </si>
  <si>
    <t xml:space="preserve">mo040</t>
  </si>
  <si>
    <t xml:space="preserve">h</t>
  </si>
  <si>
    <t xml:space="preserve">Oficial 1ª jardinero.</t>
  </si>
  <si>
    <t xml:space="preserve">mo086</t>
  </si>
  <si>
    <t xml:space="preserve">h</t>
  </si>
  <si>
    <t xml:space="preserve">Ayudante jardinero.</t>
  </si>
  <si>
    <t xml:space="preserve">Subtotal mano de obra:</t>
  </si>
  <si>
    <t xml:space="preserve">Costes directos complementarios</t>
  </si>
  <si>
    <t xml:space="preserve">%</t>
  </si>
  <si>
    <t xml:space="preserve">Costes directos complementarios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</si>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</sst>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4">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s>
  <cellStyleXfs count="1">
    <xf numFmtId="0" fontId="0" fillId="0" borderId="0"/>
  </cellStyleXfs>
  <cellXfs count="23">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1.36" customWidth="1"/>
    <col min="4" max="4" width="12.24" customWidth="1"/>
    <col min="5" max="5" width="53.89" customWidth="1"/>
    <col min="6" max="6" width="18.70" customWidth="1"/>
    <col min="7" max="7" width="14.45" customWidth="1"/>
    <col min="8" max="8" width="13.4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13.50" thickBot="1" customHeight="1">
      <c r="A10" s="1" t="s">
        <v>12</v>
      </c>
      <c r="B10" s="1"/>
      <c r="C10" s="1"/>
      <c r="D10" s="10" t="s">
        <v>13</v>
      </c>
      <c r="E10" s="1" t="s">
        <v>14</v>
      </c>
      <c r="F10" s="12">
        <v>1</v>
      </c>
      <c r="G10" s="14">
        <v>39.33</v>
      </c>
      <c r="H10" s="14">
        <f ca="1">ROUND(INDIRECT(ADDRESS(ROW()+(0), COLUMN()+(-2), 1))*INDIRECT(ADDRESS(ROW()+(0), COLUMN()+(-1), 1)), 2)</f>
        <v>39.33</v>
      </c>
    </row>
    <row r="11" spans="1:8" ht="13.50" thickBot="1" customHeight="1">
      <c r="A11" s="15"/>
      <c r="B11" s="15"/>
      <c r="C11" s="15"/>
      <c r="D11" s="15"/>
      <c r="E11" s="15"/>
      <c r="F11" s="9" t="s">
        <v>15</v>
      </c>
      <c r="G11" s="9"/>
      <c r="H11" s="17">
        <f ca="1">ROUND(SUM(INDIRECT(ADDRESS(ROW()+(-1), COLUMN()+(0), 1))), 2)</f>
        <v>39.33</v>
      </c>
    </row>
    <row r="12" spans="1:8" ht="13.50" thickBot="1" customHeight="1">
      <c r="A12" s="15">
        <v>2</v>
      </c>
      <c r="B12" s="15"/>
      <c r="C12" s="15"/>
      <c r="D12" s="15"/>
      <c r="E12" s="18" t="s">
        <v>16</v>
      </c>
      <c r="F12" s="18"/>
      <c r="G12" s="15"/>
      <c r="H12" s="15"/>
    </row>
    <row r="13" spans="1:8" ht="13.50" thickBot="1" customHeight="1">
      <c r="A13" s="1" t="s">
        <v>17</v>
      </c>
      <c r="B13" s="1"/>
      <c r="C13" s="1"/>
      <c r="D13" s="10" t="s">
        <v>18</v>
      </c>
      <c r="E13" s="1" t="s">
        <v>19</v>
      </c>
      <c r="F13" s="11">
        <v>0.044</v>
      </c>
      <c r="G13" s="13">
        <v>23.1</v>
      </c>
      <c r="H13" s="13">
        <f ca="1">ROUND(INDIRECT(ADDRESS(ROW()+(0), COLUMN()+(-2), 1))*INDIRECT(ADDRESS(ROW()+(0), COLUMN()+(-1), 1)), 2)</f>
        <v>1.02</v>
      </c>
    </row>
    <row r="14" spans="1:8" ht="13.50" thickBot="1" customHeight="1">
      <c r="A14" s="1" t="s">
        <v>20</v>
      </c>
      <c r="B14" s="1"/>
      <c r="C14" s="1"/>
      <c r="D14" s="10" t="s">
        <v>21</v>
      </c>
      <c r="E14" s="1" t="s">
        <v>22</v>
      </c>
      <c r="F14" s="12">
        <v>0.44</v>
      </c>
      <c r="G14" s="14">
        <v>21.94</v>
      </c>
      <c r="H14" s="14">
        <f ca="1">ROUND(INDIRECT(ADDRESS(ROW()+(0), COLUMN()+(-2), 1))*INDIRECT(ADDRESS(ROW()+(0), COLUMN()+(-1), 1)), 2)</f>
        <v>9.65</v>
      </c>
    </row>
    <row r="15" spans="1:8" ht="13.50" thickBot="1" customHeight="1">
      <c r="A15" s="15"/>
      <c r="B15" s="15"/>
      <c r="C15" s="15"/>
      <c r="D15" s="15"/>
      <c r="E15" s="15"/>
      <c r="F15" s="9" t="s">
        <v>23</v>
      </c>
      <c r="G15" s="9"/>
      <c r="H15" s="17">
        <f ca="1">ROUND(SUM(INDIRECT(ADDRESS(ROW()+(-1), COLUMN()+(0), 1)),INDIRECT(ADDRESS(ROW()+(-2), COLUMN()+(0), 1))), 2)</f>
        <v>10.67</v>
      </c>
    </row>
    <row r="16" spans="1:8" ht="13.50" thickBot="1" customHeight="1">
      <c r="A16" s="15">
        <v>3</v>
      </c>
      <c r="B16" s="15"/>
      <c r="C16" s="15"/>
      <c r="D16" s="15"/>
      <c r="E16" s="18" t="s">
        <v>24</v>
      </c>
      <c r="F16" s="18"/>
      <c r="G16" s="15"/>
      <c r="H16" s="15"/>
    </row>
    <row r="17" spans="1:8" ht="13.50" thickBot="1" customHeight="1">
      <c r="A17" s="19"/>
      <c r="B17" s="19"/>
      <c r="C17" s="19"/>
      <c r="D17" s="20" t="s">
        <v>25</v>
      </c>
      <c r="E17" s="19" t="s">
        <v>26</v>
      </c>
      <c r="F17" s="12">
        <v>2</v>
      </c>
      <c r="G17" s="14">
        <f ca="1">ROUND(SUM(INDIRECT(ADDRESS(ROW()+(-2), COLUMN()+(1), 1)),INDIRECT(ADDRESS(ROW()+(-6), COLUMN()+(1), 1))), 2)</f>
        <v>50</v>
      </c>
      <c r="H17" s="14">
        <f ca="1">ROUND(INDIRECT(ADDRESS(ROW()+(0), COLUMN()+(-2), 1))*INDIRECT(ADDRESS(ROW()+(0), COLUMN()+(-1), 1))/100, 2)</f>
        <v>1</v>
      </c>
    </row>
    <row r="18" spans="1:8" ht="13.50" thickBot="1" customHeight="1">
      <c r="A18" s="8"/>
      <c r="B18" s="8"/>
      <c r="C18" s="8"/>
      <c r="D18" s="8"/>
      <c r="E18" s="8"/>
      <c r="F18" s="21" t="s">
        <v>27</v>
      </c>
      <c r="G18" s="21"/>
      <c r="H18" s="22">
        <f ca="1">ROUND(SUM(INDIRECT(ADDRESS(ROW()+(-1), COLUMN()+(0), 1)),INDIRECT(ADDRESS(ROW()+(-3), COLUMN()+(0), 1)),INDIRECT(ADDRESS(ROW()+(-7), COLUMN()+(0), 1))), 2)</f>
        <v>51</v>
      </c>
    </row>
  </sheetData>
  <mergeCells count="20">
    <mergeCell ref="A1:H1"/>
    <mergeCell ref="C3:H3"/>
    <mergeCell ref="A5:H5"/>
    <mergeCell ref="A8:C8"/>
    <mergeCell ref="A9:C9"/>
    <mergeCell ref="E9:F9"/>
    <mergeCell ref="A10:C10"/>
    <mergeCell ref="A11:C11"/>
    <mergeCell ref="F11:G11"/>
    <mergeCell ref="A12:C12"/>
    <mergeCell ref="E12:F12"/>
    <mergeCell ref="A13:C13"/>
    <mergeCell ref="A14:C14"/>
    <mergeCell ref="A15:C15"/>
    <mergeCell ref="F15:G15"/>
    <mergeCell ref="A16:C16"/>
    <mergeCell ref="E16:F16"/>
    <mergeCell ref="A17:C17"/>
    <mergeCell ref="A18:C18"/>
    <mergeCell ref="F18:G18"/>
  </mergeCells>
  <pageMargins left="0.147638" right="0.147638" top="0.206693" bottom="0.206693" header="0.0" footer="0.0"/>
  <pageSetup paperSize="9" orientation="portrait"/>
  <rowBreaks count="0" manualBreakCount="0">
    </rowBreaks>
</worksheet>
</file>