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<sst xmlns="http://schemas.openxmlformats.org/spreadsheetml/2006/main" count="42" uniqueCount="42">
  <si>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</si>
  <si>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JAD020</t>
  </si>
  <si>
    <t xml:space="preserve">m²</t>
  </si>
  <si>
    <t xml:space="preserve">Abonado intenso del terreno.</t>
  </si>
  <si>
    <r>
      <rPr>
        <sz val="8.25"/>
        <color rgb="FF000000"/>
        <rFont val="Arial"/>
        <family val="2"/>
      </rPr>
      <t xml:space="preserve">Abonado intenso del terreno con abono mineral complejo NPK 15-15-15 con un rendimiento de 0,06 kg/m², estiércol tratado con un rendimiento de 6 kg/m² y turba cribada con un rendimiento de 0,001 l/m², extendido con medios manuales y mecánicos, mediante dumper autocargable y posterior volteado del terreno mediante motocultor, hasta conseguir su incorporación al suelo a una profundidad media de 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</si>
  <si>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</si>
  <si>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</si>
  <si>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</si>
  <si>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</si>
  <si>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</si>
  <si>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</si>
  <si>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</si>
  <si>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mt48tip010</t>
  </si>
  <si>
    <t xml:space="preserve">kg</t>
  </si>
  <si>
    <t xml:space="preserve">Abono mineral complejo NPK 15-15-15.</t>
  </si>
  <si>
    <t xml:space="preserve">mt48tie070</t>
  </si>
  <si>
    <t xml:space="preserve">kg</t>
  </si>
  <si>
    <t xml:space="preserve">Estiércol.</t>
  </si>
  <si>
    <t xml:space="preserve">mt48tie060</t>
  </si>
  <si>
    <t xml:space="preserve">m³</t>
  </si>
  <si>
    <t xml:space="preserve">Turba cribada.</t>
  </si>
  <si>
    <t xml:space="preserve">Subtotal materiales:</t>
  </si>
  <si>
    <t xml:space="preserve">Equipo y maquinaria</t>
  </si>
  <si>
    <t xml:space="preserve">mq09mot010</t>
  </si>
  <si>
    <t xml:space="preserve">h</t>
  </si>
  <si>
    <t xml:space="preserve">Motocultor 60/80 cm.</t>
  </si>
  <si>
    <t xml:space="preserve">mq04dua010a</t>
  </si>
  <si>
    <t xml:space="preserve">h</t>
  </si>
  <si>
    <t xml:space="preserve">Dumper autocargable de 1,5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</si>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</sst>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13.26" customWidth="1"/>
    <col min="5" max="5" width="42.16" customWidth="1"/>
    <col min="6" max="6" width="22.27" customWidth="1"/>
    <col min="7" max="7" width="17.8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0.85</v>
      </c>
      <c r="H10" s="12">
        <f ca="1">ROUND(INDIRECT(ADDRESS(ROW()+(0), COLUMN()+(-2), 1))*INDIRECT(ADDRESS(ROW()+(0), COLUMN()+(-1), 1)), 2)</f>
        <v>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0.05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79.6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0.004</v>
      </c>
      <c r="G15" s="12">
        <v>3.08</v>
      </c>
      <c r="H15" s="12">
        <f ca="1">ROUND(INDIRECT(ADDRESS(ROW()+(0), COLUMN()+(-2), 1))*INDIRECT(ADDRESS(ROW()+(0), COLUMN()+(-1), 1)), 2)</f>
        <v>0.01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0.044</v>
      </c>
      <c r="G16" s="14">
        <v>6.79</v>
      </c>
      <c r="H16" s="14">
        <f ca="1">ROUND(INDIRECT(ADDRESS(ROW()+(0), COLUMN()+(-2), 1))*INDIRECT(ADDRESS(ROW()+(0), COLUMN()+(-1), 1)), 2)</f>
        <v>0.3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0.31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0.001</v>
      </c>
      <c r="G19" s="12">
        <v>23.1</v>
      </c>
      <c r="H19" s="12">
        <f ca="1">ROUND(INDIRECT(ADDRESS(ROW()+(0), COLUMN()+(-2), 1))*INDIRECT(ADDRESS(ROW()+(0), COLUMN()+(-1), 1)), 2)</f>
        <v>0.02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0.088</v>
      </c>
      <c r="G20" s="14">
        <v>21.94</v>
      </c>
      <c r="H20" s="14">
        <f ca="1">ROUND(INDIRECT(ADDRESS(ROW()+(0), COLUMN()+(-2), 1))*INDIRECT(ADDRESS(ROW()+(0), COLUMN()+(-1), 1)), 2)</f>
        <v>1.93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1.95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2.69</v>
      </c>
      <c r="H23" s="14">
        <f ca="1">ROUND(INDIRECT(ADDRESS(ROW()+(0), COLUMN()+(-2), 1))*INDIRECT(ADDRESS(ROW()+(0), COLUMN()+(-1), 1))/100, 2)</f>
        <v>0.05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1)),INDIRECT(ADDRESS(ROW()+(-11), COLUMN()+(0), 1))), 2)</f>
        <v>2.74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