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<sst xmlns="http://schemas.openxmlformats.org/spreadsheetml/2006/main" count="32" uniqueCount="32">
  <si>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</si>
  <si>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JVC010</t>
  </si>
  <si>
    <t xml:space="preserve">m²</t>
  </si>
  <si>
    <t xml:space="preserve">Cerramiento natural.</t>
  </si>
  <si>
    <r>
      <rPr>
        <sz val="8.25"/>
        <color rgb="FF000000"/>
        <rFont val="Arial"/>
        <family val="2"/>
      </rPr>
      <t xml:space="preserve">Cerramiento de mimbre natural, calidad extra, tejido cada 10 cm ccon alambre galvanizado de 1 mm de diámetro, ocultación del 75%, sujeto con alambre galvanizado sobre un soporte existente.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</si>
  <si>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</si>
  <si>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</si>
  <si>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</si>
  <si>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</si>
  <si>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</si>
  <si>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</si>
  <si>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</si>
  <si>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mt48cnj030f</t>
  </si>
  <si>
    <t xml:space="preserve">m²</t>
  </si>
  <si>
    <t xml:space="preserve">Mimbre natural, calidad extra, tejido cada 10 cm ccon alambre galvanizado de 1 mm de diámetro, ocultación del 75%, suministrado en rollos de 180 cm de altura y 500 cm de longitud.</t>
  </si>
  <si>
    <t xml:space="preserve">mt08var050</t>
  </si>
  <si>
    <t xml:space="preserve">kg</t>
  </si>
  <si>
    <t xml:space="preserve">Alambre galvanizado para atar, de 1,30 mm de diámetro.</t>
  </si>
  <si>
    <t xml:space="preserve">Subtotal materiales:</t>
  </si>
  <si>
    <t xml:space="preserve">Mano de obra</t>
  </si>
  <si>
    <t xml:space="preserve">mo040</t>
  </si>
  <si>
    <t xml:space="preserve">h</t>
  </si>
  <si>
    <t xml:space="preserve">Oficial 1ª jardinero.</t>
  </si>
  <si>
    <t xml:space="preserve">mo115</t>
  </si>
  <si>
    <t xml:space="preserve">h</t>
  </si>
  <si>
    <t xml:space="preserve">Peón jardinero.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</si>
  <si>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</si>
  <si>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</si>
  <si>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</si>
  <si>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</si>
  <si>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26,53€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</si>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</sst>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3.23" customWidth="1"/>
    <col min="3" max="3" width="3.06" customWidth="1"/>
    <col min="4" max="4" width="4.59" customWidth="1"/>
    <col min="5" max="5" width="76.50" customWidth="1"/>
    <col min="6" max="6" width="14.11" customWidth="1"/>
    <col min="7" max="7" width="9.86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19.82</v>
      </c>
      <c r="H10" s="12">
        <f ca="1">ROUND(INDIRECT(ADDRESS(ROW()+(0), COLUMN()+(-2), 1))*INDIRECT(ADDRESS(ROW()+(0), COLUMN()+(-1), 1)), 2)</f>
        <v>19.82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0.1</v>
      </c>
      <c r="G11" s="14">
        <v>1.53</v>
      </c>
      <c r="H11" s="14">
        <f ca="1">ROUND(INDIRECT(ADDRESS(ROW()+(0), COLUMN()+(-2), 1))*INDIRECT(ADDRESS(ROW()+(0), COLUMN()+(-1), 1)), 2)</f>
        <v>0.15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19.97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1">
        <v>0.102</v>
      </c>
      <c r="G14" s="12">
        <v>23.1</v>
      </c>
      <c r="H14" s="12">
        <f ca="1">ROUND(INDIRECT(ADDRESS(ROW()+(0), COLUMN()+(-2), 1))*INDIRECT(ADDRESS(ROW()+(0), COLUMN()+(-1), 1)), 2)</f>
        <v>2.36</v>
      </c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3">
        <v>0.102</v>
      </c>
      <c r="G15" s="14">
        <v>21.69</v>
      </c>
      <c r="H15" s="14">
        <f ca="1">ROUND(INDIRECT(ADDRESS(ROW()+(0), COLUMN()+(-2), 1))*INDIRECT(ADDRESS(ROW()+(0), COLUMN()+(-1), 1)), 2)</f>
        <v>2.21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1)),INDIRECT(ADDRESS(ROW()+(-2), COLUMN()+(0), 1))), 2)</f>
        <v>4.57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20" t="s">
        <v>28</v>
      </c>
      <c r="D18" s="20"/>
      <c r="E18" s="19" t="s">
        <v>29</v>
      </c>
      <c r="F18" s="13">
        <v>2</v>
      </c>
      <c r="G18" s="14">
        <f ca="1">ROUND(SUM(INDIRECT(ADDRESS(ROW()+(-2), COLUMN()+(1), 1)),INDIRECT(ADDRESS(ROW()+(-6), COLUMN()+(1), 1))), 2)</f>
        <v>24.54</v>
      </c>
      <c r="H18" s="14">
        <f ca="1">ROUND(INDIRECT(ADDRESS(ROW()+(0), COLUMN()+(-2), 1))*INDIRECT(ADDRESS(ROW()+(0), COLUMN()+(-1), 1))/100, 2)</f>
        <v>0.49</v>
      </c>
    </row>
    <row r="19" spans="1:8" ht="13.50" thickBot="1" customHeight="1">
      <c r="A19" s="21" t="s">
        <v>30</v>
      </c>
      <c r="B19" s="21"/>
      <c r="C19" s="22"/>
      <c r="D19" s="22"/>
      <c r="E19" s="23"/>
      <c r="F19" s="24" t="s">
        <v>31</v>
      </c>
      <c r="G19" s="25"/>
      <c r="H19" s="26">
        <f ca="1">ROUND(SUM(INDIRECT(ADDRESS(ROW()+(-1), COLUMN()+(0), 1)),INDIRECT(ADDRESS(ROW()+(-3), COLUMN()+(0), 1)),INDIRECT(ADDRESS(ROW()+(-7), COLUMN()+(0), 1))), 2)</f>
        <v>25.03</v>
      </c>
    </row>
  </sheetData>
  <mergeCells count="33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E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