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<sst xmlns="http://schemas.openxmlformats.org/spreadsheetml/2006/main" count="43" uniqueCount="43">
  <si>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</si>
  <si>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MPC030</t>
  </si>
  <si>
    <t xml:space="preserve">m²</t>
  </si>
  <si>
    <t xml:space="preserve">Pavimento continuo de hormigón ornamental "HOLCIM".</t>
  </si>
  <si>
    <r>
      <rPr>
        <sz val="8.25"/>
        <color rgb="FF000000"/>
        <rFont val="Arial"/>
        <family val="2"/>
      </rPr>
      <t xml:space="preserve">Pavimento continuo de 10 cm de espesor, con juntas, para uso peatonal, realizado con hormigón HM-25/B/20/X0 Artevia Natural "HOLCIM", con fibras de polipropileno incluidas, fabricado en central, acabado Amarillo Ofita; y abujardado mecánico de la superficie, para dejar al descubierto 2/3 del diámetro del árido; posterior aplicación de resina selladora Artevia "HOLCIM", incolora. El precio no incluye la base de la solera ni la ejecución y el sellado de las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</si>
  <si>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</si>
  <si>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</si>
  <si>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</si>
  <si>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</si>
  <si>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</si>
  <si>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</si>
  <si>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</si>
  <si>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mt09hil090a</t>
  </si>
  <si>
    <t xml:space="preserve">m³</t>
  </si>
  <si>
    <t xml:space="preserve">Hormigón HM-25/B/20/X0 Artevia Natural "HOLCIM", con fibras de polipropileno incluidas, fabricado en central, acabado Amarillo Ofita.</t>
  </si>
  <si>
    <t xml:space="preserve">mt09hil030a</t>
  </si>
  <si>
    <t xml:space="preserve">l</t>
  </si>
  <si>
    <t xml:space="preserve">Resina selladora Artevia "HOLCIM", incolora, formada por una dispersión de resina acrílica estirenada, para el curado y la protección de pavimentos continuos de hormigón.</t>
  </si>
  <si>
    <t xml:space="preserve">Subtotal materiales:</t>
  </si>
  <si>
    <t xml:space="preserve">Equipo y maquinaria</t>
  </si>
  <si>
    <t xml:space="preserve">mq06vib020</t>
  </si>
  <si>
    <t xml:space="preserve">h</t>
  </si>
  <si>
    <t xml:space="preserve">Regla vibrante de 3 m.</t>
  </si>
  <si>
    <t xml:space="preserve">mq08lch040</t>
  </si>
  <si>
    <t xml:space="preserve">h</t>
  </si>
  <si>
    <t xml:space="preserve">Hidrolimpiadora a presión.</t>
  </si>
  <si>
    <t xml:space="preserve">mq06aca020</t>
  </si>
  <si>
    <t xml:space="preserve">h</t>
  </si>
  <si>
    <t xml:space="preserve">Equipo de granallado para pavimento de hormigón, con sistema de aspiración.</t>
  </si>
  <si>
    <t xml:space="preserve">Subtotal equipo y maquinaria:</t>
  </si>
  <si>
    <t xml:space="preserve">Mano de obra</t>
  </si>
  <si>
    <t xml:space="preserve">mo041</t>
  </si>
  <si>
    <t xml:space="preserve">h</t>
  </si>
  <si>
    <t xml:space="preserve">Oficial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</si>
  <si>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</si>
  <si>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</si>
  <si>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</si>
  <si>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</si>
  <si>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</si>
  <si>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</si>
  <si>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</si>
  <si>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10,93€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</si>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</sst>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23" customWidth="1"/>
    <col min="3" max="3" width="3.06" customWidth="1"/>
    <col min="4" max="4" width="4.59" customWidth="1"/>
    <col min="5" max="5" width="71.06" customWidth="1"/>
    <col min="6" max="6" width="16.15" customWidth="1"/>
    <col min="7" max="7" width="12.75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0.105</v>
      </c>
      <c r="G10" s="12">
        <v>297.3</v>
      </c>
      <c r="H10" s="12">
        <f ca="1">ROUND(INDIRECT(ADDRESS(ROW()+(0), COLUMN()+(-2), 1))*INDIRECT(ADDRESS(ROW()+(0), COLUMN()+(-1), 1)), 2)</f>
        <v>31.22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0.3</v>
      </c>
      <c r="G11" s="14">
        <v>6.13</v>
      </c>
      <c r="H11" s="14">
        <f ca="1">ROUND(INDIRECT(ADDRESS(ROW()+(0), COLUMN()+(-2), 1))*INDIRECT(ADDRESS(ROW()+(0), COLUMN()+(-1), 1)), 2)</f>
        <v>1.84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33.06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0.022</v>
      </c>
      <c r="G14" s="12">
        <v>5.33</v>
      </c>
      <c r="H14" s="12">
        <f ca="1">ROUND(INDIRECT(ADDRESS(ROW()+(0), COLUMN()+(-2), 1))*INDIRECT(ADDRESS(ROW()+(0), COLUMN()+(-1), 1)), 2)</f>
        <v>0.12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0.165</v>
      </c>
      <c r="G15" s="12">
        <v>5.25</v>
      </c>
      <c r="H15" s="12">
        <f ca="1">ROUND(INDIRECT(ADDRESS(ROW()+(0), COLUMN()+(-2), 1))*INDIRECT(ADDRESS(ROW()+(0), COLUMN()+(-1), 1)), 2)</f>
        <v>0.87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4.07</v>
      </c>
      <c r="G16" s="14">
        <v>10.71</v>
      </c>
      <c r="H16" s="14">
        <f ca="1">ROUND(INDIRECT(ADDRESS(ROW()+(0), COLUMN()+(-2), 1))*INDIRECT(ADDRESS(ROW()+(0), COLUMN()+(-1), 1)), 2)</f>
        <v>43.59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1)),INDIRECT(ADDRESS(ROW()+(-3), COLUMN()+(0), 1))), 2)</f>
        <v>44.58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1">
        <v>0.44</v>
      </c>
      <c r="G19" s="12">
        <v>23.1</v>
      </c>
      <c r="H19" s="12">
        <f ca="1">ROUND(INDIRECT(ADDRESS(ROW()+(0), COLUMN()+(-2), 1))*INDIRECT(ADDRESS(ROW()+(0), COLUMN()+(-1), 1)), 2)</f>
        <v>10.16</v>
      </c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3">
        <v>0.44</v>
      </c>
      <c r="G20" s="14">
        <v>21.94</v>
      </c>
      <c r="H20" s="14">
        <f ca="1">ROUND(INDIRECT(ADDRESS(ROW()+(0), COLUMN()+(-2), 1))*INDIRECT(ADDRESS(ROW()+(0), COLUMN()+(-1), 1)), 2)</f>
        <v>9.65</v>
      </c>
    </row>
    <row r="21" spans="1:8" ht="13.50" thickBot="1" customHeight="1">
      <c r="A21" s="15"/>
      <c r="B21" s="15"/>
      <c r="C21" s="15"/>
      <c r="D21" s="15"/>
      <c r="E21" s="15"/>
      <c r="F21" s="9" t="s">
        <v>37</v>
      </c>
      <c r="G21" s="9"/>
      <c r="H21" s="17">
        <f ca="1">ROUND(SUM(INDIRECT(ADDRESS(ROW()+(-1), COLUMN()+(0), 1)),INDIRECT(ADDRESS(ROW()+(-2), COLUMN()+(0), 1))), 2)</f>
        <v>19.81</v>
      </c>
    </row>
    <row r="22" spans="1:8" ht="13.50" thickBot="1" customHeight="1">
      <c r="A22" s="15">
        <v>4</v>
      </c>
      <c r="B22" s="15"/>
      <c r="C22" s="15"/>
      <c r="D22" s="15"/>
      <c r="E22" s="18" t="s">
        <v>38</v>
      </c>
      <c r="F22" s="18"/>
      <c r="G22" s="15"/>
      <c r="H22" s="15"/>
    </row>
    <row r="23" spans="1:8" ht="13.50" thickBot="1" customHeight="1">
      <c r="A23" s="19"/>
      <c r="B23" s="19"/>
      <c r="C23" s="20" t="s">
        <v>39</v>
      </c>
      <c r="D23" s="20"/>
      <c r="E23" s="19" t="s">
        <v>40</v>
      </c>
      <c r="F23" s="13">
        <v>2</v>
      </c>
      <c r="G23" s="14">
        <f ca="1">ROUND(SUM(INDIRECT(ADDRESS(ROW()+(-2), COLUMN()+(1), 1)),INDIRECT(ADDRESS(ROW()+(-6), COLUMN()+(1), 1)),INDIRECT(ADDRESS(ROW()+(-11), COLUMN()+(1), 1))), 2)</f>
        <v>97.45</v>
      </c>
      <c r="H23" s="14">
        <f ca="1">ROUND(INDIRECT(ADDRESS(ROW()+(0), COLUMN()+(-2), 1))*INDIRECT(ADDRESS(ROW()+(0), COLUMN()+(-1), 1))/100, 2)</f>
        <v>1.95</v>
      </c>
    </row>
    <row r="24" spans="1:8" ht="13.50" thickBot="1" customHeight="1">
      <c r="A24" s="21" t="s">
        <v>41</v>
      </c>
      <c r="B24" s="21"/>
      <c r="C24" s="22"/>
      <c r="D24" s="22"/>
      <c r="E24" s="23"/>
      <c r="F24" s="24" t="s">
        <v>42</v>
      </c>
      <c r="G24" s="25"/>
      <c r="H24" s="26">
        <f ca="1">ROUND(SUM(INDIRECT(ADDRESS(ROW()+(-1), COLUMN()+(0), 1)),INDIRECT(ADDRESS(ROW()+(-3), COLUMN()+(0), 1)),INDIRECT(ADDRESS(ROW()+(-7), COLUMN()+(0), 1)),INDIRECT(ADDRESS(ROW()+(-12), COLUMN()+(0), 1))), 2)</f>
        <v>99.4</v>
      </c>
    </row>
  </sheetData>
  <mergeCells count="4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