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<sst xmlns="http://schemas.openxmlformats.org/spreadsheetml/2006/main" count="40" uniqueCount="40">
  <si>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</si>
  <si>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MPO020</t>
  </si>
  <si>
    <t xml:space="preserve">m²</t>
  </si>
  <si>
    <t xml:space="preserve">Pavimento terrizo con aporte de material.</t>
  </si>
  <si>
    <r>
      <rPr>
        <sz val="8.25"/>
        <color rgb="FF000000"/>
        <rFont val="Arial"/>
        <family val="2"/>
      </rPr>
      <t xml:space="preserve">Pavimento terrizo peatonal, de 10 cm de espesor, realizado con arena caliza, extendida y rasanteada con motoniveladora, sobre base firme existente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</si>
  <si>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</si>
  <si>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</si>
  <si>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</si>
  <si>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</si>
  <si>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</si>
  <si>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</si>
  <si>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</si>
  <si>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mt01arp040a</t>
  </si>
  <si>
    <t xml:space="preserve">m³</t>
  </si>
  <si>
    <t xml:space="preserve">Arena caliza seleccionada de machaqueo, color, con granulometría de 0 a 5 mm de diámetro.</t>
  </si>
  <si>
    <t xml:space="preserve">Subtotal materiales:</t>
  </si>
  <si>
    <t xml:space="preserve">Equipo y maquinaria</t>
  </si>
  <si>
    <t xml:space="preserve">mq01mot010a</t>
  </si>
  <si>
    <t xml:space="preserve">h</t>
  </si>
  <si>
    <t xml:space="preserve">Motoniveladora de 141 kW.</t>
  </si>
  <si>
    <t xml:space="preserve">mq02rot030a</t>
  </si>
  <si>
    <t xml:space="preserve">h</t>
  </si>
  <si>
    <t xml:space="preserve">Compactador tándem autopropulsado, de 63 kW, de 8,75 t, anchura de trabajo 168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</si>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</sst>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70.38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24.06</v>
      </c>
      <c r="H10" s="14">
        <f ca="1">ROUND(INDIRECT(ADDRESS(ROW()+(0), COLUMN()+(-2), 1))*INDIRECT(ADDRESS(ROW()+(0), COLUMN()+(-1), 1)), 2)</f>
        <v>2.89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0.006</v>
      </c>
      <c r="G13" s="13">
        <v>77.41</v>
      </c>
      <c r="H13" s="13">
        <f ca="1">ROUND(INDIRECT(ADDRESS(ROW()+(0), COLUMN()+(-2), 1))*INDIRECT(ADDRESS(ROW()+(0), COLUMN()+(-1), 1)), 2)</f>
        <v>0.46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0.006</v>
      </c>
      <c r="G14" s="13">
        <v>44.7</v>
      </c>
      <c r="H14" s="13">
        <f ca="1">ROUND(INDIRECT(ADDRESS(ROW()+(0), COLUMN()+(-2), 1))*INDIRECT(ADDRESS(ROW()+(0), COLUMN()+(-1), 1)), 2)</f>
        <v>0.27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0.004</v>
      </c>
      <c r="G15" s="14">
        <v>121.25</v>
      </c>
      <c r="H15" s="14">
        <f ca="1">ROUND(INDIRECT(ADDRESS(ROW()+(0), COLUMN()+(-2), 1))*INDIRECT(ADDRESS(ROW()+(0), COLUMN()+(-1), 1)), 2)</f>
        <v>0.49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0.002</v>
      </c>
      <c r="G18" s="13">
        <v>23.1</v>
      </c>
      <c r="H18" s="13">
        <f ca="1">ROUND(INDIRECT(ADDRESS(ROW()+(0), COLUMN()+(-2), 1))*INDIRECT(ADDRESS(ROW()+(0), COLUMN()+(-1), 1)), 2)</f>
        <v>0.05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0.006</v>
      </c>
      <c r="G19" s="14">
        <v>21.94</v>
      </c>
      <c r="H19" s="14">
        <f ca="1">ROUND(INDIRECT(ADDRESS(ROW()+(0), COLUMN()+(-2), 1))*INDIRECT(ADDRESS(ROW()+(0), COLUMN()+(-1), 1)), 2)</f>
        <v>0.13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0.18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1)),INDIRECT(ADDRESS(ROW()+(-6), COLUMN()+(1), 1)),INDIRECT(ADDRESS(ROW()+(-11), COLUMN()+(1), 1))), 2)</f>
        <v>4.29</v>
      </c>
      <c r="H22" s="14">
        <f ca="1">ROUND(INDIRECT(ADDRESS(ROW()+(0), COLUMN()+(-2), 1))*INDIRECT(ADDRESS(ROW()+(0), COLUMN()+(-1), 1))/100, 2)</f>
        <v>0.09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1)),INDIRECT(ADDRESS(ROW()+(-12), COLUMN()+(0), 1))), 2)</f>
        <v>4.38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