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<sst xmlns="http://schemas.openxmlformats.org/spreadsheetml/2006/main" count="39" uniqueCount="39">
  <si>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</si>
  <si>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MSH010</t>
  </si>
  <si>
    <t xml:space="preserve">m</t>
  </si>
  <si>
    <t xml:space="preserve">Marca vial longitudinal.</t>
  </si>
  <si>
    <r>
      <rPr>
        <sz val="8.25"/>
        <color rgb="FF000000"/>
        <rFont val="Arial"/>
        <family val="2"/>
      </rPr>
      <t xml:space="preserve">Aplicación mecánica con máquina autopropulsada de pintura para exterior, a base de resinas acrílicas, color blanco, acabado satinado, textura lisa, para marca vial longitudinal continua, de 15 cm de anchura, para bordes de calzada y delimitación de zonas o plazas de aparcamiento. Incluso microesferas de vidrio, para conseguir efecto retrorreflectante en seco.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</si>
  <si>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</si>
  <si>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</si>
  <si>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</si>
  <si>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</si>
  <si>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</si>
  <si>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</si>
  <si>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</si>
  <si>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mt27mvp010e</t>
  </si>
  <si>
    <t xml:space="preserve">l</t>
  </si>
  <si>
    <t xml:space="preserve">Pintura para exterior, a base de resinas acrílicas, color blanco, acabado satinado, textura lisa</t>
  </si>
  <si>
    <t xml:space="preserve">mt27mvh100a</t>
  </si>
  <si>
    <t xml:space="preserve">kg</t>
  </si>
  <si>
    <t xml:space="preserve">Microesferas de vidrio.</t>
  </si>
  <si>
    <t xml:space="preserve">Subtotal materiales:</t>
  </si>
  <si>
    <t xml:space="preserve">Equipo y maquinaria</t>
  </si>
  <si>
    <t xml:space="preserve">mq11bar010</t>
  </si>
  <si>
    <t xml:space="preserve">h</t>
  </si>
  <si>
    <t xml:space="preserve">Barredora remolcada con motor auxiliar.</t>
  </si>
  <si>
    <t xml:space="preserve">mq08war010b</t>
  </si>
  <si>
    <t xml:space="preserve">h</t>
  </si>
  <si>
    <t xml:space="preserve">Máquina autopropulsada, para pintar marcas viales sobre la calzada.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</si>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</sst>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0.85" customWidth="1"/>
    <col min="4" max="4" width="6.80" customWidth="1"/>
    <col min="5" max="5" width="69.87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0.043</v>
      </c>
      <c r="G10" s="12">
        <v>16.17</v>
      </c>
      <c r="H10" s="12">
        <f ca="1">ROUND(INDIRECT(ADDRESS(ROW()+(0), COLUMN()+(-2), 1))*INDIRECT(ADDRESS(ROW()+(0), COLUMN()+(-1), 1)), 2)</f>
        <v>0.7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0.029</v>
      </c>
      <c r="G11" s="14">
        <v>1.53</v>
      </c>
      <c r="H11" s="14">
        <f ca="1">ROUND(INDIRECT(ADDRESS(ROW()+(0), COLUMN()+(-2), 1))*INDIRECT(ADDRESS(ROW()+(0), COLUMN()+(-1), 1)), 2)</f>
        <v>0.04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0.74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0.001</v>
      </c>
      <c r="G14" s="12">
        <v>67.98</v>
      </c>
      <c r="H14" s="12">
        <f ca="1">ROUND(INDIRECT(ADDRESS(ROW()+(0), COLUMN()+(-2), 1))*INDIRECT(ADDRESS(ROW()+(0), COLUMN()+(-1), 1)), 2)</f>
        <v>0.07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0.001</v>
      </c>
      <c r="G15" s="14">
        <v>45.68</v>
      </c>
      <c r="H15" s="14">
        <f ca="1">ROUND(INDIRECT(ADDRESS(ROW()+(0), COLUMN()+(-2), 1))*INDIRECT(ADDRESS(ROW()+(0), COLUMN()+(-1), 1)), 2)</f>
        <v>0.05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0.12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0.008</v>
      </c>
      <c r="G18" s="12">
        <v>23.1</v>
      </c>
      <c r="H18" s="12">
        <f ca="1">ROUND(INDIRECT(ADDRESS(ROW()+(0), COLUMN()+(-2), 1))*INDIRECT(ADDRESS(ROW()+(0), COLUMN()+(-1), 1)), 2)</f>
        <v>0.18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0.004</v>
      </c>
      <c r="G19" s="14">
        <v>21.94</v>
      </c>
      <c r="H19" s="14">
        <f ca="1">ROUND(INDIRECT(ADDRESS(ROW()+(0), COLUMN()+(-2), 1))*INDIRECT(ADDRESS(ROW()+(0), COLUMN()+(-1), 1)), 2)</f>
        <v>0.09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0.27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1.13</v>
      </c>
      <c r="H22" s="14">
        <f ca="1">ROUND(INDIRECT(ADDRESS(ROW()+(0), COLUMN()+(-2), 1))*INDIRECT(ADDRESS(ROW()+(0), COLUMN()+(-1), 1))/100, 2)</f>
        <v>0.02</v>
      </c>
    </row>
    <row r="23" spans="1:8" ht="13.50" thickBot="1" customHeight="1">
      <c r="A23" s="8"/>
      <c r="B23" s="8"/>
      <c r="C23" s="8"/>
      <c r="D23" s="8"/>
      <c r="E23" s="8"/>
      <c r="F23" s="21" t="s">
        <v>38</v>
      </c>
      <c r="G23" s="21"/>
      <c r="H23" s="22">
        <f ca="1">ROUND(SUM(INDIRECT(ADDRESS(ROW()+(-1), COLUMN()+(0), 1)),INDIRECT(ADDRESS(ROW()+(-3), COLUMN()+(0), 1)),INDIRECT(ADDRESS(ROW()+(-7), COLUMN()+(0), 1)),INDIRECT(ADDRESS(ROW()+(-11), COLUMN()+(0), 1))), 2)</f>
        <v>1.15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