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<sst xmlns="http://schemas.openxmlformats.org/spreadsheetml/2006/main" count="34" uniqueCount="34">
  <si>
    <t xml:space="preserve"/>
  </si>
  <si>
    <t xml:space="preserve">TBB020</t>
  </si>
  <si>
    <t xml:space="preserve">Ud</t>
  </si>
  <si>
    <t xml:space="preserve">Juego biosaludable, tipo volante.</t>
  </si>
  <si>
    <r>
      <rPr>
        <sz val="8.25"/>
        <color rgb="FF000000"/>
        <rFont val="Arial"/>
        <family val="2"/>
      </rPr>
      <t xml:space="preserve">Juego biosaludable, tipo volante, para dos usuarios, de tubo de acero galvanizado pintado al horno, de 100x133x135 cm. Colocación en obra: con tacos químicos, sobre una base de hormigón.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</si>
  <si>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</si>
  <si>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</si>
  <si>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</si>
  <si>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</si>
  <si>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</si>
  <si>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</si>
  <si>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</si>
  <si>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mt10hmf010tLc</t>
  </si>
  <si>
    <t xml:space="preserve">m³</t>
  </si>
  <si>
    <t xml:space="preserve">Hormigón HM-20/P/20/X0, fabricado en central.</t>
  </si>
  <si>
    <t xml:space="preserve">mt50spl105b</t>
  </si>
  <si>
    <t xml:space="preserve">Ud</t>
  </si>
  <si>
    <t xml:space="preserve">Fijación compuesta por taco químico, arandela y tornillo de acero.</t>
  </si>
  <si>
    <t xml:space="preserve">mt52jbs020h</t>
  </si>
  <si>
    <t xml:space="preserve">Ud</t>
  </si>
  <si>
    <t xml:space="preserve">Juego biosaludable, tipo volante, para dos usuarios, formado por poste de tubo de acero galvanizado pintado al horno, cuatro ruedas de acero galvanizado con empuñaduras de material plástico, estructura soporte tubular para la fijación de las ruedas al poste, placa base con cuatro puntos de anclaje, tapa antivandálica para la protección de los anclajes, tornillos de acero galvanizado y tuercas autoblocantes, de 100x133x135 cm, con zona de seguridad de 9 m²; para la realización de ejercicios de mejora de la coordinación y fortalecimiento de la musculatura de los hombros y la mejora de la flexibilidad de las articulaciones de los hombros, muñecas, codos y clavículas por parte de la tercera edad.</t>
  </si>
  <si>
    <t xml:space="preserve">Subtotal materiales:</t>
  </si>
  <si>
    <t xml:space="preserve">Mano de obra</t>
  </si>
  <si>
    <t xml:space="preserve">mo041</t>
  </si>
  <si>
    <t xml:space="preserve">h</t>
  </si>
  <si>
    <t xml:space="preserve">Oficial 1ª construcción de obra civil.</t>
  </si>
  <si>
    <t xml:space="preserve">mo087</t>
  </si>
  <si>
    <t xml:space="preserve">h</t>
  </si>
  <si>
    <t xml:space="preserve">Ayudante construcción de obra civil.</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</si>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</sst>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7.48" customWidth="1"/>
    <col min="4" max="4" width="72.93" customWidth="1"/>
    <col min="5" max="5" width="13.60" customWidth="1"/>
    <col min="6" max="6" width="10.3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0.113</v>
      </c>
      <c r="F10" s="12">
        <v>83.57</v>
      </c>
      <c r="G10" s="12">
        <f ca="1">ROUND(INDIRECT(ADDRESS(ROW()+(0), COLUMN()+(-2), 1))*INDIRECT(ADDRESS(ROW()+(0), COLUMN()+(-1), 1)), 2)</f>
        <v>9.44</v>
      </c>
    </row>
    <row r="11" spans="1:7" ht="13.50" thickBot="1" customHeight="1">
      <c r="A11" s="1" t="s">
        <v>15</v>
      </c>
      <c r="B11" s="1"/>
      <c r="C11" s="10" t="s">
        <v>16</v>
      </c>
      <c r="D11" s="1" t="s">
        <v>17</v>
      </c>
      <c r="E11" s="11">
        <v>4</v>
      </c>
      <c r="F11" s="12">
        <v>5.82</v>
      </c>
      <c r="G11" s="12">
        <f ca="1">ROUND(INDIRECT(ADDRESS(ROW()+(0), COLUMN()+(-2), 1))*INDIRECT(ADDRESS(ROW()+(0), COLUMN()+(-1), 1)), 2)</f>
        <v>23.28</v>
      </c>
    </row>
    <row r="12" spans="1:7" ht="97.50" thickBot="1" customHeight="1">
      <c r="A12" s="1" t="s">
        <v>18</v>
      </c>
      <c r="B12" s="1"/>
      <c r="C12" s="10" t="s">
        <v>19</v>
      </c>
      <c r="D12" s="1" t="s">
        <v>20</v>
      </c>
      <c r="E12" s="13">
        <v>1</v>
      </c>
      <c r="F12" s="14">
        <v>882.25</v>
      </c>
      <c r="G12" s="14">
        <f ca="1">ROUND(INDIRECT(ADDRESS(ROW()+(0), COLUMN()+(-2), 1))*INDIRECT(ADDRESS(ROW()+(0), COLUMN()+(-1), 1)), 2)</f>
        <v>882.25</v>
      </c>
    </row>
    <row r="13" spans="1:7" ht="13.50" thickBot="1" customHeight="1">
      <c r="A13" s="15"/>
      <c r="B13" s="15"/>
      <c r="C13" s="15"/>
      <c r="D13" s="15"/>
      <c r="E13" s="9" t="s">
        <v>21</v>
      </c>
      <c r="F13" s="9"/>
      <c r="G13" s="17">
        <f ca="1">ROUND(SUM(INDIRECT(ADDRESS(ROW()+(-1), COLUMN()+(0), 1)),INDIRECT(ADDRESS(ROW()+(-2), COLUMN()+(0), 1)),INDIRECT(ADDRESS(ROW()+(-3), COLUMN()+(0), 1))), 2)</f>
        <v>914.97</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1.87</v>
      </c>
      <c r="F15" s="12">
        <v>23.1</v>
      </c>
      <c r="G15" s="12">
        <f ca="1">ROUND(INDIRECT(ADDRESS(ROW()+(0), COLUMN()+(-2), 1))*INDIRECT(ADDRESS(ROW()+(0), COLUMN()+(-1), 1)), 2)</f>
        <v>43.2</v>
      </c>
    </row>
    <row r="16" spans="1:7" ht="13.50" thickBot="1" customHeight="1">
      <c r="A16" s="1" t="s">
        <v>26</v>
      </c>
      <c r="B16" s="1"/>
      <c r="C16" s="10" t="s">
        <v>27</v>
      </c>
      <c r="D16" s="1" t="s">
        <v>28</v>
      </c>
      <c r="E16" s="13">
        <v>1.87</v>
      </c>
      <c r="F16" s="14">
        <v>21.94</v>
      </c>
      <c r="G16" s="14">
        <f ca="1">ROUND(INDIRECT(ADDRESS(ROW()+(0), COLUMN()+(-2), 1))*INDIRECT(ADDRESS(ROW()+(0), COLUMN()+(-1), 1)), 2)</f>
        <v>41.03</v>
      </c>
    </row>
    <row r="17" spans="1:7" ht="13.50" thickBot="1" customHeight="1">
      <c r="A17" s="15"/>
      <c r="B17" s="15"/>
      <c r="C17" s="15"/>
      <c r="D17" s="15"/>
      <c r="E17" s="9" t="s">
        <v>29</v>
      </c>
      <c r="F17" s="9"/>
      <c r="G17" s="17">
        <f ca="1">ROUND(SUM(INDIRECT(ADDRESS(ROW()+(-1), COLUMN()+(0), 1)),INDIRECT(ADDRESS(ROW()+(-2), COLUMN()+(0), 1))), 2)</f>
        <v>84.23</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999.2</v>
      </c>
      <c r="G19" s="14">
        <f ca="1">ROUND(INDIRECT(ADDRESS(ROW()+(0), COLUMN()+(-2), 1))*INDIRECT(ADDRESS(ROW()+(0), COLUMN()+(-1), 1))/100, 2)</f>
        <v>19.98</v>
      </c>
    </row>
    <row r="20" spans="1:7" ht="13.50" thickBot="1" customHeight="1">
      <c r="A20" s="8"/>
      <c r="B20" s="8"/>
      <c r="C20" s="8"/>
      <c r="D20" s="8"/>
      <c r="E20" s="21" t="s">
        <v>33</v>
      </c>
      <c r="F20" s="21"/>
      <c r="G20" s="22">
        <f ca="1">ROUND(SUM(INDIRECT(ADDRESS(ROW()+(-1), COLUMN()+(0), 1)),INDIRECT(ADDRESS(ROW()+(-3), COLUMN()+(0), 1)),INDIRECT(ADDRESS(ROW()+(-7), COLUMN()+(0), 1))), 2)</f>
        <v>1019.18</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B20"/>
    <mergeCell ref="E20:F20"/>
  </mergeCells>
  <pageMargins left="0.147638" right="0.147638" top="0.206693" bottom="0.206693" header="0.0" footer="0.0"/>
  <pageSetup paperSize="9" orientation="portrait"/>
  <rowBreaks count="0" manualBreakCount="0">
    </rowBreaks>
</worksheet>
</file>