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<sst xmlns="http://schemas.openxmlformats.org/spreadsheetml/2006/main" count="34" uniqueCount="34">
  <si>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</si>
  <si>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TBB040</t>
  </si>
  <si>
    <t xml:space="preserve">Ud</t>
  </si>
  <si>
    <t xml:space="preserve">Juego biosaludable, tipo esquí de fondo.</t>
  </si>
  <si>
    <r>
      <rPr>
        <sz val="8.25"/>
        <color rgb="FF000000"/>
        <rFont val="Arial"/>
        <family val="2"/>
      </rPr>
      <t xml:space="preserve">Juego biosaludable, tipo esquí de fondo, para un usuario, de tubo de acero galvanizado pintado al horno, de 137x64x140 cm. Colocación en obra: con tacos químicos, sobre una base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</si>
  <si>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</si>
  <si>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</si>
  <si>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</si>
  <si>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</si>
  <si>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</si>
  <si>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</si>
  <si>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</si>
  <si>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</si>
  <si>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</si>
  <si>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</si>
  <si>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mt50spl105b</t>
  </si>
  <si>
    <t xml:space="preserve">Ud</t>
  </si>
  <si>
    <t xml:space="preserve">Fijación compuesta por taco químico, arandela y tornillo de acero.</t>
  </si>
  <si>
    <t xml:space="preserve">mt52jbs040a</t>
  </si>
  <si>
    <t xml:space="preserve">Ud</t>
  </si>
  <si>
    <t xml:space="preserve">Juego biosaludable, tipo esquí de fondo, para un usuario, formado por poste de tubo de acero galvanizado pintado al horno, estructura soporte tubular, pedales de material plástico, empuñaduras de material plástico, placa base con cuatro puntos de anclaje, tapa antivandálica para la protección de los anclajes, tornillos de acero galvanizado y tuercas autoblocantes, de 137x64x140 cm, con zona de seguridad de 6 m²; para la realización de ejercicios de mejora de la coordinación y fortalecimiento de la musculatura de brazos, piernas y cadera por parte de la tercera edad.</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</si>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</sst>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48" customWidth="1"/>
    <col min="4" max="4" width="72.93"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0.113</v>
      </c>
      <c r="F10" s="12">
        <v>83.57</v>
      </c>
      <c r="G10" s="12">
        <f ca="1">ROUND(INDIRECT(ADDRESS(ROW()+(0), COLUMN()+(-2), 1))*INDIRECT(ADDRESS(ROW()+(0), COLUMN()+(-1), 1)), 2)</f>
        <v>9.44</v>
      </c>
    </row>
    <row r="11" spans="1:7" ht="13.50" thickBot="1" customHeight="1">
      <c r="A11" s="1" t="s">
        <v>15</v>
      </c>
      <c r="B11" s="1"/>
      <c r="C11" s="10" t="s">
        <v>16</v>
      </c>
      <c r="D11" s="1" t="s">
        <v>17</v>
      </c>
      <c r="E11" s="11">
        <v>4</v>
      </c>
      <c r="F11" s="12">
        <v>5.82</v>
      </c>
      <c r="G11" s="12">
        <f ca="1">ROUND(INDIRECT(ADDRESS(ROW()+(0), COLUMN()+(-2), 1))*INDIRECT(ADDRESS(ROW()+(0), COLUMN()+(-1), 1)), 2)</f>
        <v>23.28</v>
      </c>
    </row>
    <row r="12" spans="1:7" ht="76.50" thickBot="1" customHeight="1">
      <c r="A12" s="1" t="s">
        <v>18</v>
      </c>
      <c r="B12" s="1"/>
      <c r="C12" s="10" t="s">
        <v>19</v>
      </c>
      <c r="D12" s="1" t="s">
        <v>20</v>
      </c>
      <c r="E12" s="13">
        <v>1</v>
      </c>
      <c r="F12" s="14">
        <v>697.84</v>
      </c>
      <c r="G12" s="14">
        <f ca="1">ROUND(INDIRECT(ADDRESS(ROW()+(0), COLUMN()+(-2), 1))*INDIRECT(ADDRESS(ROW()+(0), COLUMN()+(-1), 1)), 2)</f>
        <v>697.84</v>
      </c>
    </row>
    <row r="13" spans="1:7" ht="13.50" thickBot="1" customHeight="1">
      <c r="A13" s="15"/>
      <c r="B13" s="15"/>
      <c r="C13" s="15"/>
      <c r="D13" s="15"/>
      <c r="E13" s="9" t="s">
        <v>21</v>
      </c>
      <c r="F13" s="9"/>
      <c r="G13" s="17">
        <f ca="1">ROUND(SUM(INDIRECT(ADDRESS(ROW()+(-1), COLUMN()+(0), 1)),INDIRECT(ADDRESS(ROW()+(-2), COLUMN()+(0), 1)),INDIRECT(ADDRESS(ROW()+(-3), COLUMN()+(0), 1))), 2)</f>
        <v>730.56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1.87</v>
      </c>
      <c r="F15" s="12">
        <v>23.1</v>
      </c>
      <c r="G15" s="12">
        <f ca="1">ROUND(INDIRECT(ADDRESS(ROW()+(0), COLUMN()+(-2), 1))*INDIRECT(ADDRESS(ROW()+(0), COLUMN()+(-1), 1)), 2)</f>
        <v>43.2</v>
      </c>
    </row>
    <row r="16" spans="1:7" ht="13.50" thickBot="1" customHeight="1">
      <c r="A16" s="1" t="s">
        <v>26</v>
      </c>
      <c r="B16" s="1"/>
      <c r="C16" s="10" t="s">
        <v>27</v>
      </c>
      <c r="D16" s="1" t="s">
        <v>28</v>
      </c>
      <c r="E16" s="13">
        <v>1.87</v>
      </c>
      <c r="F16" s="14">
        <v>21.94</v>
      </c>
      <c r="G16" s="14">
        <f ca="1">ROUND(INDIRECT(ADDRESS(ROW()+(0), COLUMN()+(-2), 1))*INDIRECT(ADDRESS(ROW()+(0), COLUMN()+(-1), 1)), 2)</f>
        <v>41.03</v>
      </c>
    </row>
    <row r="17" spans="1:7" ht="13.50" thickBot="1" customHeight="1">
      <c r="A17" s="15"/>
      <c r="B17" s="15"/>
      <c r="C17" s="15"/>
      <c r="D17" s="15"/>
      <c r="E17" s="9" t="s">
        <v>29</v>
      </c>
      <c r="F17" s="9"/>
      <c r="G17" s="17">
        <f ca="1">ROUND(SUM(INDIRECT(ADDRESS(ROW()+(-1), COLUMN()+(0), 1)),INDIRECT(ADDRESS(ROW()+(-2), COLUMN()+(0), 1))), 2)</f>
        <v>84.23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814.79</v>
      </c>
      <c r="G19" s="14">
        <f ca="1">ROUND(INDIRECT(ADDRESS(ROW()+(0), COLUMN()+(-2), 1))*INDIRECT(ADDRESS(ROW()+(0), COLUMN()+(-1), 1))/100, 2)</f>
        <v>16.3</v>
      </c>
    </row>
    <row r="20" spans="1:7" ht="13.50" thickBot="1" customHeight="1">
      <c r="A20" s="8"/>
      <c r="B20" s="8"/>
      <c r="C20" s="8"/>
      <c r="D20" s="8"/>
      <c r="E20" s="21" t="s">
        <v>33</v>
      </c>
      <c r="F20" s="21"/>
      <c r="G20" s="22">
        <f ca="1">ROUND(SUM(INDIRECT(ADDRESS(ROW()+(-1), COLUMN()+(0), 1)),INDIRECT(ADDRESS(ROW()+(-3), COLUMN()+(0), 1)),INDIRECT(ADDRESS(ROW()+(-7), COLUMN()+(0), 1))), 2)</f>
        <v>831.09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B20"/>
    <mergeCell ref="E20:F20"/>
  </mergeCells>
  <pageMargins left="0.147638" right="0.147638" top="0.206693" bottom="0.206693" header="0.0" footer="0.0"/>
  <pageSetup paperSize="9" orientation="portrait"/>
  <rowBreaks count="0" manualBreakCount="0">
    </rowBreaks>
</worksheet>
</file>