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<sst xmlns="http://schemas.openxmlformats.org/spreadsheetml/2006/main" count="43" uniqueCount="43">
  <si>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</si>
  <si>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TIF010</t>
  </si>
  <si>
    <t xml:space="preserve">Ud</t>
  </si>
  <si>
    <t xml:space="preserve">Farola con columna metálica.</t>
  </si>
  <si>
    <r>
      <rPr>
        <sz val="8.25"/>
        <color rgb="FF000000"/>
        <rFont val="Arial"/>
        <family val="2"/>
      </rPr>
      <t xml:space="preserve">Farola, modelo Rama Led "SANTA &amp; COLE", de 4700 mm de altura, compuesta por columna cilíndrica de acero galvanizado pintado y 1 luminaria rectangular de aluminio anodizado, de 25 W de potencia máxima, de 1163x200x98 mm, con 24 led de 1 W. El precio no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</si>
  <si>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</si>
  <si>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</si>
  <si>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</si>
  <si>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</si>
  <si>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</si>
  <si>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</si>
  <si>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</si>
  <si>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mt10hmf010tLc</t>
  </si>
  <si>
    <t xml:space="preserve">m³</t>
  </si>
  <si>
    <t xml:space="preserve">Hormigón HM-20/P/20/X0, fabricado en central.</t>
  </si>
  <si>
    <t xml:space="preserve">mt34syc015ja</t>
  </si>
  <si>
    <t xml:space="preserve">Ud</t>
  </si>
  <si>
    <t xml:space="preserve">Farola, modelo Rama Led "SANTA &amp; COLE", de 4700 mm de altura, compuesta por columna cilíndrica de acero galvanizado pintado, de 127 mm de diámetro y 1 luminaria rectangular de aluminio anodizado, de 25 W de potencia máxima, de 1163x200x98 mm, con óptica de alto rendimiento de tecnología led y 24 led de 1 W, clase de protección I, grado de protección IP66, incluso placa base y pernos de anclaje.</t>
  </si>
  <si>
    <t xml:space="preserve">Subtotal materiales:</t>
  </si>
  <si>
    <t xml:space="preserve">Equipo y maquinaria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</si>
  <si>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</si>
  <si>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</si>
  <si>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</si>
  <si>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</si>
  <si>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</si>
  <si>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</si>
  <si>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</si>
  <si>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</si>
  <si>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</si>
  <si>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</si>
  <si>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</si>
  <si>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</si>
  <si>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</si>
  <si>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</si>
  <si>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</si>
  <si>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</si>
  <si>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</si>
  <si>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</si>
  <si>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</si>
  <si>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</si>
  <si>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</si>
  <si>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1.067,68€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</si>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</sst>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68" customWidth="1"/>
    <col min="4" max="4" width="7.65" customWidth="1"/>
    <col min="5" max="5" width="66.47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0.254</v>
      </c>
      <c r="G10" s="12">
        <v>83.57</v>
      </c>
      <c r="H10" s="12">
        <f ca="1">ROUND(INDIRECT(ADDRESS(ROW()+(0), COLUMN()+(-2), 1))*INDIRECT(ADDRESS(ROW()+(0), COLUMN()+(-1), 1)), 2)</f>
        <v>21.23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1905.39</v>
      </c>
      <c r="H11" s="14">
        <f ca="1">ROUND(INDIRECT(ADDRESS(ROW()+(0), COLUMN()+(-2), 1))*INDIRECT(ADDRESS(ROW()+(0), COLUMN()+(-1), 1)), 2)</f>
        <v>1905.39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1926.62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0.22</v>
      </c>
      <c r="G14" s="14">
        <v>56.59</v>
      </c>
      <c r="H14" s="14">
        <f ca="1">ROUND(INDIRECT(ADDRESS(ROW()+(0), COLUMN()+(-2), 1))*INDIRECT(ADDRESS(ROW()+(0), COLUMN()+(-1), 1)), 2)</f>
        <v>12.45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0.33</v>
      </c>
      <c r="G17" s="12">
        <v>22.13</v>
      </c>
      <c r="H17" s="12">
        <f ca="1">ROUND(INDIRECT(ADDRESS(ROW()+(0), COLUMN()+(-2), 1))*INDIRECT(ADDRESS(ROW()+(0), COLUMN()+(-1), 1)), 2)</f>
        <v>7.3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0.22</v>
      </c>
      <c r="G18" s="12">
        <v>20.78</v>
      </c>
      <c r="H18" s="12">
        <f ca="1">ROUND(INDIRECT(ADDRESS(ROW()+(0), COLUMN()+(-2), 1))*INDIRECT(ADDRESS(ROW()+(0), COLUMN()+(-1), 1)), 2)</f>
        <v>4.57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0.55</v>
      </c>
      <c r="G19" s="12">
        <v>22.74</v>
      </c>
      <c r="H19" s="12">
        <f ca="1">ROUND(INDIRECT(ADDRESS(ROW()+(0), COLUMN()+(-2), 1))*INDIRECT(ADDRESS(ROW()+(0), COLUMN()+(-1), 1)), 2)</f>
        <v>12.51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0.55</v>
      </c>
      <c r="G20" s="14">
        <v>20.98</v>
      </c>
      <c r="H20" s="14">
        <f ca="1">ROUND(INDIRECT(ADDRESS(ROW()+(0), COLUMN()+(-2), 1))*INDIRECT(ADDRESS(ROW()+(0), COLUMN()+(-1), 1)), 2)</f>
        <v>11.54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35.92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1)),INDIRECT(ADDRESS(ROW()+(-8), COLUMN()+(1), 1)),INDIRECT(ADDRESS(ROW()+(-11), COLUMN()+(1), 1))), 2)</f>
        <v>1974.99</v>
      </c>
      <c r="H23" s="14">
        <f ca="1">ROUND(INDIRECT(ADDRESS(ROW()+(0), COLUMN()+(-2), 1))*INDIRECT(ADDRESS(ROW()+(0), COLUMN()+(-1), 1))/100, 2)</f>
        <v>39.5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1)),INDIRECT(ADDRESS(ROW()+(-9), COLUMN()+(0), 1)),INDIRECT(ADDRESS(ROW()+(-12), COLUMN()+(0), 1))), 2)</f>
        <v>2014.49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