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<sst xmlns="http://schemas.openxmlformats.org/spreadsheetml/2006/main" count="35" uniqueCount="35">
  <si>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</si>
  <si>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TJV010</t>
  </si>
  <si>
    <t xml:space="preserve">m</t>
  </si>
  <si>
    <t xml:space="preserve">Valla para área de juegos infantiles.</t>
  </si>
  <si>
    <r>
      <rPr>
        <sz val="8.25"/>
        <color rgb="FF000000"/>
        <rFont val="Arial"/>
        <family val="2"/>
      </rPr>
      <t xml:space="preserve">Valla para área de juegos infantiles, de 0,90 m de altura, formada por postes verticales y dos travesaños horizontales de acero galvanizado en caliente, pintado al horno, y lamas verticales de polietileno, de varios colores. Colocación en obra: con tacos químicos, sobre una base de hormigón.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</si>
  <si>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</si>
  <si>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</si>
  <si>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</si>
  <si>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</si>
  <si>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</si>
  <si>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</si>
  <si>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</si>
  <si>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mt10hmf010tLc</t>
  </si>
  <si>
    <t xml:space="preserve">m³</t>
  </si>
  <si>
    <t xml:space="preserve">Hormigón HM-20/P/20/X0, fabricado en central.</t>
  </si>
  <si>
    <t xml:space="preserve">mt50spl105b</t>
  </si>
  <si>
    <t xml:space="preserve">Ud</t>
  </si>
  <si>
    <t xml:space="preserve">Fijación compuesta por taco químico, arandela y tornillo de acero.</t>
  </si>
  <si>
    <t xml:space="preserve">mt52jig100l</t>
  </si>
  <si>
    <t xml:space="preserve">m</t>
  </si>
  <si>
    <t xml:space="preserve">Valla para área de juegos infantiles, de 0,90 m de altura, formada por postes verticales y dos travesaños horizontales de acero galvanizado en caliente, pintado al horno, y lamas verticales de polietileno, de varios colores, con tornillería de acero galvanizado, embutida y protegida con tapones de seguridad, con elementos de fijación.</t>
  </si>
  <si>
    <t xml:space="preserve">Subtotal materiales:</t>
  </si>
  <si>
    <t xml:space="preserve">Mano de obra</t>
  </si>
  <si>
    <t xml:space="preserve">mo041</t>
  </si>
  <si>
    <t xml:space="preserve">h</t>
  </si>
  <si>
    <t xml:space="preserve">Oficial 1ª construcción de obra civil.</t>
  </si>
  <si>
    <t xml:space="preserve">mo087</t>
  </si>
  <si>
    <t xml:space="preserve">h</t>
  </si>
  <si>
    <t xml:space="preserve">Ayudante construcción de obra civil.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</si>
  <si>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</si>
  <si>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</si>
  <si>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</si>
  <si>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</si>
  <si>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55,46€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</si>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</sst>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99" customWidth="1"/>
    <col min="4" max="4" width="72.93" customWidth="1"/>
    <col min="5" max="5" width="13.60" customWidth="1"/>
    <col min="6" max="6" width="10.3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0.15</v>
      </c>
      <c r="F10" s="12">
        <v>83.57</v>
      </c>
      <c r="G10" s="12">
        <f ca="1">ROUND(INDIRECT(ADDRESS(ROW()+(0), COLUMN()+(-2), 1))*INDIRECT(ADDRESS(ROW()+(0), COLUMN()+(-1), 1)), 2)</f>
        <v>12.54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4</v>
      </c>
      <c r="F11" s="12">
        <v>5.82</v>
      </c>
      <c r="G11" s="12">
        <f ca="1">ROUND(INDIRECT(ADDRESS(ROW()+(0), COLUMN()+(-2), 1))*INDIRECT(ADDRESS(ROW()+(0), COLUMN()+(-1), 1)), 2)</f>
        <v>23.28</v>
      </c>
    </row>
    <row r="12" spans="1:7" ht="45.00" thickBot="1" customHeight="1">
      <c r="A12" s="1" t="s">
        <v>18</v>
      </c>
      <c r="B12" s="1"/>
      <c r="C12" s="10" t="s">
        <v>19</v>
      </c>
      <c r="D12" s="1" t="s">
        <v>20</v>
      </c>
      <c r="E12" s="13">
        <v>1</v>
      </c>
      <c r="F12" s="14">
        <v>171.64</v>
      </c>
      <c r="G12" s="14">
        <f ca="1">ROUND(INDIRECT(ADDRESS(ROW()+(0), COLUMN()+(-2), 1))*INDIRECT(ADDRESS(ROW()+(0), COLUMN()+(-1), 1)), 2)</f>
        <v>171.64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207.46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1">
        <v>1.43</v>
      </c>
      <c r="F15" s="12">
        <v>23.1</v>
      </c>
      <c r="G15" s="12">
        <f ca="1">ROUND(INDIRECT(ADDRESS(ROW()+(0), COLUMN()+(-2), 1))*INDIRECT(ADDRESS(ROW()+(0), COLUMN()+(-1), 1)), 2)</f>
        <v>33.03</v>
      </c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1.43</v>
      </c>
      <c r="F16" s="14">
        <v>21.94</v>
      </c>
      <c r="G16" s="14">
        <f ca="1">ROUND(INDIRECT(ADDRESS(ROW()+(0), COLUMN()+(-2), 1))*INDIRECT(ADDRESS(ROW()+(0), COLUMN()+(-1), 1)), 2)</f>
        <v>31.37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1)),INDIRECT(ADDRESS(ROW()+(-2), COLUMN()+(0), 1))), 2)</f>
        <v>64.4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9"/>
      <c r="B19" s="19"/>
      <c r="C19" s="20" t="s">
        <v>31</v>
      </c>
      <c r="D19" s="19" t="s">
        <v>32</v>
      </c>
      <c r="E19" s="13">
        <v>2</v>
      </c>
      <c r="F19" s="14">
        <f ca="1">ROUND(SUM(INDIRECT(ADDRESS(ROW()+(-2), COLUMN()+(1), 1)),INDIRECT(ADDRESS(ROW()+(-6), COLUMN()+(1), 1))), 2)</f>
        <v>271.86</v>
      </c>
      <c r="G19" s="14">
        <f ca="1">ROUND(INDIRECT(ADDRESS(ROW()+(0), COLUMN()+(-2), 1))*INDIRECT(ADDRESS(ROW()+(0), COLUMN()+(-1), 1))/100, 2)</f>
        <v>5.44</v>
      </c>
    </row>
    <row r="20" spans="1:7" ht="13.50" thickBot="1" customHeight="1">
      <c r="A20" s="21" t="s">
        <v>33</v>
      </c>
      <c r="B20" s="21"/>
      <c r="C20" s="22"/>
      <c r="D20" s="23"/>
      <c r="E20" s="24" t="s">
        <v>34</v>
      </c>
      <c r="F20" s="25"/>
      <c r="G20" s="26">
        <f ca="1">ROUND(SUM(INDIRECT(ADDRESS(ROW()+(-1), COLUMN()+(0), 1)),INDIRECT(ADDRESS(ROW()+(-3), COLUMN()+(0), 1)),INDIRECT(ADDRESS(ROW()+(-7), COLUMN()+(0), 1))), 2)</f>
        <v>277.3</v>
      </c>
    </row>
  </sheetData>
  <mergeCells count="2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A17:B17"/>
    <mergeCell ref="E17:F17"/>
    <mergeCell ref="A18:B18"/>
    <mergeCell ref="D18:E18"/>
    <mergeCell ref="A19:B19"/>
    <mergeCell ref="A20:D20"/>
    <mergeCell ref="E20:F20"/>
  </mergeCells>
  <pageMargins left="0.147638" right="0.147638" top="0.206693" bottom="0.206693" header="0.0" footer="0.0"/>
  <pageSetup paperSize="9" orientation="portrait"/>
  <rowBreaks count="0" manualBreakCount="0">
    </rowBreaks>
</worksheet>
</file>