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<sst xmlns="http://schemas.openxmlformats.org/spreadsheetml/2006/main" count="34" uniqueCount="34">
  <si>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</si>
  <si>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</si>
  <si>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Ud</t>
  </si>
  <si>
    <t xml:space="preserve">Panel complementario de tráfico.</t>
  </si>
  <si>
    <r>
      <rPr>
        <sz val="8.25"/>
        <color rgb="FF000000"/>
        <rFont val="Arial"/>
        <family val="2"/>
      </rPr>
      <t xml:space="preserve">Panel complementario de tráfico de acero galvanizado, de 60x30 cm, con retrorreflectancia nivel 2 (H.I.).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</si>
  <si>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</si>
  <si>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</si>
  <si>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</si>
  <si>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</si>
  <si>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</si>
  <si>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</si>
  <si>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</si>
  <si>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mt53spc100F</t>
  </si>
  <si>
    <t xml:space="preserve">Ud</t>
  </si>
  <si>
    <t xml:space="preserve">Panel complementario de tráfico de acero galvanizado, de 60x30 cm, con retrorreflectancia nivel 2 (H.I.), incluso accesorios, tornillería y elementos de anclaje.</t>
  </si>
  <si>
    <t xml:space="preserve">Subtotal materiales:</t>
  </si>
  <si>
    <t xml:space="preserve">Equipo y maquinaria</t>
  </si>
  <si>
    <t xml:space="preserve">mq07cce010a</t>
  </si>
  <si>
    <t xml:space="preserve">h</t>
  </si>
  <si>
    <t xml:space="preserve">Camión con cesta elevadora de brazo articulado de 16 m de altura máxima de trabajo y 260 kg de carga máxima.</t>
  </si>
  <si>
    <t xml:space="preserve">Subtotal equipo y maquinaria: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</si>
  <si>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</si>
  <si>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</si>
  <si>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</si>
  <si>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</si>
  <si>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</si>
  <si>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</si>
  <si>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</si>
  <si>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</si>
  <si>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</si>
  <si>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</si>
  <si>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</si>
  <si>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16,61€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</si>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</sst>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6.29" customWidth="1"/>
    <col min="5" max="5" width="70.04" customWidth="1"/>
    <col min="6" max="6" width="16.66" customWidth="1"/>
    <col min="7" max="7" width="12.24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51.31</v>
      </c>
      <c r="H10" s="14">
        <f ca="1">ROUND(INDIRECT(ADDRESS(ROW()+(0), COLUMN()+(-2), 1))*INDIRECT(ADDRESS(ROW()+(0), COLUMN()+(-1), 1)), 2)</f>
        <v>51.31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51.31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24.0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0.187</v>
      </c>
      <c r="G13" s="14">
        <v>21.68</v>
      </c>
      <c r="H13" s="14">
        <f ca="1">ROUND(INDIRECT(ADDRESS(ROW()+(0), COLUMN()+(-2), 1))*INDIRECT(ADDRESS(ROW()+(0), COLUMN()+(-1), 1)), 2)</f>
        <v>4.05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4.05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1">
        <v>0.11</v>
      </c>
      <c r="G16" s="13">
        <v>22.13</v>
      </c>
      <c r="H16" s="13">
        <f ca="1">ROUND(INDIRECT(ADDRESS(ROW()+(0), COLUMN()+(-2), 1))*INDIRECT(ADDRESS(ROW()+(0), COLUMN()+(-1), 1)), 2)</f>
        <v>2.43</v>
      </c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0.11</v>
      </c>
      <c r="G17" s="14">
        <v>21.02</v>
      </c>
      <c r="H17" s="14">
        <f ca="1">ROUND(INDIRECT(ADDRESS(ROW()+(0), COLUMN()+(-2), 1))*INDIRECT(ADDRESS(ROW()+(0), COLUMN()+(-1), 1)), 2)</f>
        <v>2.31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1)),INDIRECT(ADDRESS(ROW()+(-2), COLUMN()+(0), 1))), 2)</f>
        <v>4.74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1)),INDIRECT(ADDRESS(ROW()+(-6), COLUMN()+(1), 1)),INDIRECT(ADDRESS(ROW()+(-9), COLUMN()+(1), 1))), 2)</f>
        <v>60.1</v>
      </c>
      <c r="H20" s="14">
        <f ca="1">ROUND(INDIRECT(ADDRESS(ROW()+(0), COLUMN()+(-2), 1))*INDIRECT(ADDRESS(ROW()+(0), COLUMN()+(-1), 1))/100, 2)</f>
        <v>1.2</v>
      </c>
    </row>
    <row r="21" spans="1:8" ht="13.50" thickBot="1" customHeight="1">
      <c r="A21" s="21" t="s">
        <v>32</v>
      </c>
      <c r="B21" s="21"/>
      <c r="C21" s="22"/>
      <c r="D21" s="22"/>
      <c r="E21" s="23"/>
      <c r="F21" s="24" t="s">
        <v>33</v>
      </c>
      <c r="G21" s="25"/>
      <c r="H21" s="26">
        <f ca="1">ROUND(SUM(INDIRECT(ADDRESS(ROW()+(-1), COLUMN()+(0), 1)),INDIRECT(ADDRESS(ROW()+(-3), COLUMN()+(0), 1)),INDIRECT(ADDRESS(ROW()+(-7), COLUMN()+(0), 1)),INDIRECT(ADDRESS(ROW()+(-10), COLUMN()+(0), 1))), 2)</f>
        <v>61.3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