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<sst xmlns="http://schemas.openxmlformats.org/spreadsheetml/2006/main" count="46" uniqueCount="46">
  <si>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</si>
  <si>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TYC020</t>
  </si>
  <si>
    <t xml:space="preserve">Ud</t>
  </si>
  <si>
    <t xml:space="preserve">Cabina de aseo para playa, para personas con discapacidad.</t>
  </si>
  <si>
    <r>
      <rPr>
        <sz val="8.25"/>
        <color rgb="FF000000"/>
        <rFont val="Arial"/>
        <family val="2"/>
      </rPr>
      <t xml:space="preserve">Cabina de aseo para playa, para personas con discapacidad, monobloque, autolimpiable, de 2,35x2,35x2,80 m, compuesta de: base de perfiles tubulares de acero inoxidable, pavimento de rejilla de acero inoxidable, con cubeta inferior autolimpiable, cerramiento de chapa de acero inoxidable, acabado lacado exterior en varios colores e interior en color blanco y cubierta a dos aguas.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</si>
  <si>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</si>
  <si>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</si>
  <si>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</si>
  <si>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</si>
  <si>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</si>
  <si>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</si>
  <si>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</si>
  <si>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mt52dlv060</t>
  </si>
  <si>
    <t xml:space="preserve">Ud</t>
  </si>
  <si>
    <t xml:space="preserve">Cabina de aseo para playa, para personas con discapacidad, monobloque, autolimpiable, de 2,35x2,35x2,80 m, compuesta de: base de perfiles tubulares de acero inoxidable, pavimento de rejilla de acero inoxidable, con cubeta inferior autolimpiable, cerramiento de chapa de acero inoxidable, acabado lacado exterior en varios colores e interior en color blanco, cubierta a dos aguas realizada con resina de poliéster reforzada con fibra de vidrio, testigos luminosos exteriores de libre, ocupado y fuera de servicio, cerradura electromagnética en puerta de acceso, detector de presencia en el interior, alarma acústica, luz artificial colocada en falso techo y ventilación forzada mediante extractor de aire. Incluso equipamiento interior antivandálico, de acero inoxidable, que permite el uso por personas minusválidas, formado por: inodoro autolimpiable, lavabo empotrado en pared con suministro de agua mediante célula fotoeléctrica, secamanos y servicio de jabón integrado en lavabo, espejo irrompible sobre lavabo, dispensador de hojas de papel higiénico, papelera empotrada, reloj programado para limitación horaria de uso y perchero.</t>
  </si>
  <si>
    <t xml:space="preserve">Subtotal materiales:</t>
  </si>
  <si>
    <t xml:space="preserve">Equipo y maquinaria</t>
  </si>
  <si>
    <t xml:space="preserve">mq04cag010b</t>
  </si>
  <si>
    <t xml:space="preserve">h</t>
  </si>
  <si>
    <t xml:space="preserve">Camión con grúa de hasta 10 t.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</si>
  <si>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</si>
  <si>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</si>
  <si>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</si>
  <si>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</si>
  <si>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</si>
  <si>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</si>
  <si>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</si>
  <si>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</si>
  <si>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</si>
  <si>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</si>
  <si>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</si>
  <si>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</si>
  <si>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</si>
  <si>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</si>
  <si>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</si>
  <si>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</si>
  <si>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</si>
  <si>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</si>
  <si>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</si>
  <si>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</si>
  <si>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</si>
  <si>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</si>
  <si>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</si>
  <si>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</si>
  <si>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9.504,24€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</si>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</sst>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1.36" customWidth="1"/>
    <col min="4" max="4" width="6.29" customWidth="1"/>
    <col min="5" max="5" width="66.47" customWidth="1"/>
    <col min="6" max="6" width="14.79" customWidth="1"/>
    <col min="7" max="7" width="14.11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60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43624.7</v>
      </c>
      <c r="H10" s="14">
        <f ca="1">ROUND(INDIRECT(ADDRESS(ROW()+(0), COLUMN()+(-2), 1))*INDIRECT(ADDRESS(ROW()+(0), COLUMN()+(-1), 1)), 2)</f>
        <v>43624.7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43624.7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1.1</v>
      </c>
      <c r="G13" s="14">
        <v>63.96</v>
      </c>
      <c r="H13" s="14">
        <f ca="1">ROUND(INDIRECT(ADDRESS(ROW()+(0), COLUMN()+(-2), 1))*INDIRECT(ADDRESS(ROW()+(0), COLUMN()+(-1), 1)), 2)</f>
        <v>70.36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70.36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6.6</v>
      </c>
      <c r="G16" s="13">
        <v>24.64</v>
      </c>
      <c r="H16" s="13">
        <f ca="1">ROUND(INDIRECT(ADDRESS(ROW()+(0), COLUMN()+(-2), 1))*INDIRECT(ADDRESS(ROW()+(0), COLUMN()+(-1), 1)), 2)</f>
        <v>162.62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6.6</v>
      </c>
      <c r="G17" s="13">
        <v>22.73</v>
      </c>
      <c r="H17" s="13">
        <f ca="1">ROUND(INDIRECT(ADDRESS(ROW()+(0), COLUMN()+(-2), 1))*INDIRECT(ADDRESS(ROW()+(0), COLUMN()+(-1), 1)), 2)</f>
        <v>150.02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8.8</v>
      </c>
      <c r="G18" s="13">
        <v>24.64</v>
      </c>
      <c r="H18" s="13">
        <f ca="1">ROUND(INDIRECT(ADDRESS(ROW()+(0), COLUMN()+(-2), 1))*INDIRECT(ADDRESS(ROW()+(0), COLUMN()+(-1), 1)), 2)</f>
        <v>216.83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8.8</v>
      </c>
      <c r="G19" s="13">
        <v>22.73</v>
      </c>
      <c r="H19" s="13">
        <f ca="1">ROUND(INDIRECT(ADDRESS(ROW()+(0), COLUMN()+(-2), 1))*INDIRECT(ADDRESS(ROW()+(0), COLUMN()+(-1), 1)), 2)</f>
        <v>200.02</v>
      </c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50.6</v>
      </c>
      <c r="G20" s="13">
        <v>24.64</v>
      </c>
      <c r="H20" s="13">
        <f ca="1">ROUND(INDIRECT(ADDRESS(ROW()+(0), COLUMN()+(-2), 1))*INDIRECT(ADDRESS(ROW()+(0), COLUMN()+(-1), 1)), 2)</f>
        <v>1246.78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2">
        <v>50.6</v>
      </c>
      <c r="G21" s="14">
        <v>22.77</v>
      </c>
      <c r="H21" s="14">
        <f ca="1">ROUND(INDIRECT(ADDRESS(ROW()+(0), COLUMN()+(-2), 1))*INDIRECT(ADDRESS(ROW()+(0), COLUMN()+(-1), 1)), 2)</f>
        <v>1152.16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3128.43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2">
        <v>2</v>
      </c>
      <c r="G24" s="14">
        <f ca="1">ROUND(SUM(INDIRECT(ADDRESS(ROW()+(-2), COLUMN()+(1), 1)),INDIRECT(ADDRESS(ROW()+(-10), COLUMN()+(1), 1)),INDIRECT(ADDRESS(ROW()+(-13), COLUMN()+(1), 1))), 2)</f>
        <v>46823.5</v>
      </c>
      <c r="H24" s="14">
        <f ca="1">ROUND(INDIRECT(ADDRESS(ROW()+(0), COLUMN()+(-2), 1))*INDIRECT(ADDRESS(ROW()+(0), COLUMN()+(-1), 1))/100, 2)</f>
        <v>936.47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1)),INDIRECT(ADDRESS(ROW()+(-11), COLUMN()+(0), 1)),INDIRECT(ADDRESS(ROW()+(-14), COLUMN()+(0), 1))), 2)</f>
        <v>47760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