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<sst xmlns="http://schemas.openxmlformats.org/spreadsheetml/2006/main" count="46" uniqueCount="46">
  <si>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</si>
  <si>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TYC040</t>
  </si>
  <si>
    <t xml:space="preserve">Ud</t>
  </si>
  <si>
    <t xml:space="preserve">Conjunto de cabinas de aseo y de vestuario, para playa.</t>
  </si>
  <si>
    <r>
      <rPr>
        <sz val="8.25"/>
        <color rgb="FF000000"/>
        <rFont val="Arial"/>
        <family val="2"/>
      </rPr>
      <t xml:space="preserve">Conjunto de dos cabinas, una para aseo, autolimpiable, y otra para vestuario, para playa, de 1,60x1,40x2,90 m cada una de ellas, compuesto de: base de perfiles tubulares de acero inoxidable, pavimento de rejilla de acero inoxidable, con cubeta inferior autolimpiable, cerramiento de chapa de acero inoxidable, acabado lacado exterior en varios colores e interior en color blanco y cubierta a dos 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</si>
  <si>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</si>
  <si>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</si>
  <si>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</si>
  <si>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</si>
  <si>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</si>
  <si>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</si>
  <si>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</si>
  <si>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mt52dlv080</t>
  </si>
  <si>
    <t xml:space="preserve">Ud</t>
  </si>
  <si>
    <t xml:space="preserve">Conjunto de dos cabinas, una para aseo, autolimpiable, y otra para vestuario, para playa, de 1,60x1,40x2,90 m cada una de ellas, compuesto de: base de perfiles tubulares de acero inoxidable, pavimento de rejilla de acero inoxidable, con cubeta inferior autolimpiable, cerramiento de chapa de acero inoxidable, acabado lacado exterior en varios colores e interior en color blanco, cubierta a dos aguas realizada con resina de poliéster reforzada con fibra de vidrio, testigos luminosos exteriores de libre, ocupado y fuera de servicio, cerradura electromagnética en puerta de acceso, detector de presencia en el interior, alarma acústica, luz artificial colocada en falso techo y ventilación forzada mediante extractor de aire. Incluso equipamiento interior antivandálico, de acero inoxidable, formado por: inodoro autolimpiable, lavabo empotrado en pared con suministro de agua mediante célula fotoeléctrica, secamanos y servicio de jabón integrado en lavabo, espejo irrompible sobre lavabo, dispensador de hojas de papel higiénico, papelera empotrada, reloj programado para limitación horaria de uso y perchero, para la cabina de aseo y secador eléctrico de aire caliente, banco, percheros fijos y reloj programado para limitación horaria de uso, para la cabina de vestuario.</t>
  </si>
  <si>
    <t xml:space="preserve">Subtotal materiales:</t>
  </si>
  <si>
    <t xml:space="preserve">Equipo y maquinaria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</si>
  <si>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</si>
  <si>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</si>
  <si>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</si>
  <si>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</si>
  <si>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</si>
  <si>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</si>
  <si>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</si>
  <si>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</si>
  <si>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</si>
  <si>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</si>
  <si>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</si>
  <si>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</si>
  <si>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</si>
  <si>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</si>
  <si>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</si>
  <si>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</si>
  <si>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</si>
  <si>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</si>
  <si>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</si>
  <si>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</si>
  <si>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</si>
  <si>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</si>
  <si>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</si>
  <si>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</si>
  <si>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</si>
  <si>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</si>
  <si>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</si>
  <si>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9.165,45€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</si>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</sst>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6.47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81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41836.8</v>
      </c>
      <c r="H10" s="14">
        <f ca="1">ROUND(INDIRECT(ADDRESS(ROW()+(0), COLUMN()+(-2), 1))*INDIRECT(ADDRESS(ROW()+(0), COLUMN()+(-1), 1)), 2)</f>
        <v>41836.8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41836.8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3.3</v>
      </c>
      <c r="G13" s="14">
        <v>63.96</v>
      </c>
      <c r="H13" s="14">
        <f ca="1">ROUND(INDIRECT(ADDRESS(ROW()+(0), COLUMN()+(-2), 1))*INDIRECT(ADDRESS(ROW()+(0), COLUMN()+(-1), 1)), 2)</f>
        <v>211.07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211.07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9.9</v>
      </c>
      <c r="G16" s="13">
        <v>23.74</v>
      </c>
      <c r="H16" s="13">
        <f ca="1">ROUND(INDIRECT(ADDRESS(ROW()+(0), COLUMN()+(-2), 1))*INDIRECT(ADDRESS(ROW()+(0), COLUMN()+(-1), 1)), 2)</f>
        <v>235.03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9.9</v>
      </c>
      <c r="G17" s="13">
        <v>21.9</v>
      </c>
      <c r="H17" s="13">
        <f ca="1">ROUND(INDIRECT(ADDRESS(ROW()+(0), COLUMN()+(-2), 1))*INDIRECT(ADDRESS(ROW()+(0), COLUMN()+(-1), 1)), 2)</f>
        <v>216.81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8.8</v>
      </c>
      <c r="G18" s="13">
        <v>23.74</v>
      </c>
      <c r="H18" s="13">
        <f ca="1">ROUND(INDIRECT(ADDRESS(ROW()+(0), COLUMN()+(-2), 1))*INDIRECT(ADDRESS(ROW()+(0), COLUMN()+(-1), 1)), 2)</f>
        <v>208.91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8.8</v>
      </c>
      <c r="G19" s="13">
        <v>21.9</v>
      </c>
      <c r="H19" s="13">
        <f ca="1">ROUND(INDIRECT(ADDRESS(ROW()+(0), COLUMN()+(-2), 1))*INDIRECT(ADDRESS(ROW()+(0), COLUMN()+(-1), 1)), 2)</f>
        <v>192.72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74.8</v>
      </c>
      <c r="G20" s="13">
        <v>23.74</v>
      </c>
      <c r="H20" s="13">
        <f ca="1">ROUND(INDIRECT(ADDRESS(ROW()+(0), COLUMN()+(-2), 1))*INDIRECT(ADDRESS(ROW()+(0), COLUMN()+(-1), 1)), 2)</f>
        <v>1775.75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2">
        <v>74.8</v>
      </c>
      <c r="G21" s="14">
        <v>21.94</v>
      </c>
      <c r="H21" s="14">
        <f ca="1">ROUND(INDIRECT(ADDRESS(ROW()+(0), COLUMN()+(-2), 1))*INDIRECT(ADDRESS(ROW()+(0), COLUMN()+(-1), 1)), 2)</f>
        <v>1641.11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4270.33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2">
        <v>2</v>
      </c>
      <c r="G24" s="14">
        <f ca="1">ROUND(SUM(INDIRECT(ADDRESS(ROW()+(-2), COLUMN()+(1), 1)),INDIRECT(ADDRESS(ROW()+(-10), COLUMN()+(1), 1)),INDIRECT(ADDRESS(ROW()+(-13), COLUMN()+(1), 1))), 2)</f>
        <v>46318.2</v>
      </c>
      <c r="H24" s="14">
        <f ca="1">ROUND(INDIRECT(ADDRESS(ROW()+(0), COLUMN()+(-2), 1))*INDIRECT(ADDRESS(ROW()+(0), COLUMN()+(-1), 1))/100, 2)</f>
        <v>926.36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1)),INDIRECT(ADDRESS(ROW()+(-11), COLUMN()+(0), 1)),INDIRECT(ADDRESS(ROW()+(-14), COLUMN()+(0), 1))), 2)</f>
        <v>47244.6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