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<sst xmlns="http://schemas.openxmlformats.org/spreadsheetml/2006/main" count="32" uniqueCount="32">
  <si>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</si>
  <si>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XAM030</t>
  </si>
  <si>
    <t xml:space="preserve">Ud</t>
  </si>
  <si>
    <t xml:space="preserve">Ensayo de probetas prismáticas.</t>
  </si>
  <si>
    <r>
      <rPr>
        <sz val="8.25"/>
        <color rgb="FF000000"/>
        <rFont val="Arial"/>
        <family val="2"/>
      </rPr>
      <t xml:space="preserve">Ensayos a realizar en laboratorio acreditado en el área técnica correspondiente, sobre una serie de probetas prismáticas de mortero de cemento, tomadas en obra según UNE-EN 1015-2, para la determinación de las siguientes características: succión de agua según UNE-EN 1015-18, absorción de agua según UNE 67027.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</si>
  <si>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</si>
  <si>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</si>
  <si>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</si>
  <si>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</si>
  <si>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</si>
  <si>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</si>
  <si>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</si>
  <si>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mt49des010</t>
  </si>
  <si>
    <t xml:space="preserve">Ud</t>
  </si>
  <si>
    <t xml:space="preserve">Repercusión de desplazamiento a obra para la toma de muestras.</t>
  </si>
  <si>
    <t xml:space="preserve">mt49moc020</t>
  </si>
  <si>
    <t xml:space="preserve">Ud</t>
  </si>
  <si>
    <t xml:space="preserve">Toma en obra de muestras de mortero de cemento, cuyo peso no exceda de 50 kg, según UNE-EN 1015-2.</t>
  </si>
  <si>
    <t xml:space="preserve">mt49moc080</t>
  </si>
  <si>
    <t xml:space="preserve">Ud</t>
  </si>
  <si>
    <t xml:space="preserve">Ensayo para determinar la succión de una muestra de mortero, sobre seis probetas de 4x4x16 cm, previamente fabricadas, según UNE-EN 1015-18.</t>
  </si>
  <si>
    <t xml:space="preserve">mt49moc090</t>
  </si>
  <si>
    <t xml:space="preserve">Ud</t>
  </si>
  <si>
    <t xml:space="preserve">Ensayo para determinar la absorción de agua de una muestra de mortero, aplicando la normativa del ladrillo cerámico (UNE 67027), sobre tres probetas de 4x4x16 cm, previamente fabricadas.</t>
  </si>
  <si>
    <t xml:space="preserve">mt49moc120</t>
  </si>
  <si>
    <t xml:space="preserve">Ud</t>
  </si>
  <si>
    <t xml:space="preserve">Informe de resultados de los ensayos realizados sobre una muestra de mortero de cemento.</t>
  </si>
  <si>
    <t xml:space="preserve">Subtotal materiales: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</si>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</sst>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3.06" customWidth="1"/>
    <col min="3" max="3" width="3.06" customWidth="1"/>
    <col min="4" max="4" width="4.59" customWidth="1"/>
    <col min="5" max="5" width="75.82" customWidth="1"/>
    <col min="6" max="6" width="13.26" customWidth="1"/>
    <col min="7" max="7" width="10.03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0.76</v>
      </c>
      <c r="H10" s="12">
        <f ca="1">ROUND(INDIRECT(ADDRESS(ROW()+(0), COLUMN()+(-2), 1))*INDIRECT(ADDRESS(ROW()+(0), COLUMN()+(-1), 1)), 2)</f>
        <v>0.76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32.71</v>
      </c>
      <c r="H11" s="12">
        <f ca="1">ROUND(INDIRECT(ADDRESS(ROW()+(0), COLUMN()+(-2), 1))*INDIRECT(ADDRESS(ROW()+(0), COLUMN()+(-1), 1)), 2)</f>
        <v>32.71</v>
      </c>
    </row>
    <row r="12" spans="1:8" ht="24.0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1</v>
      </c>
      <c r="G12" s="12">
        <v>134.88</v>
      </c>
      <c r="H12" s="12">
        <f ca="1">ROUND(INDIRECT(ADDRESS(ROW()+(0), COLUMN()+(-2), 1))*INDIRECT(ADDRESS(ROW()+(0), COLUMN()+(-1), 1)), 2)</f>
        <v>134.88</v>
      </c>
    </row>
    <row r="13" spans="1:8" ht="34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1">
        <v>1</v>
      </c>
      <c r="G13" s="12">
        <v>99.27</v>
      </c>
      <c r="H13" s="12">
        <f ca="1">ROUND(INDIRECT(ADDRESS(ROW()+(0), COLUMN()+(-2), 1))*INDIRECT(ADDRESS(ROW()+(0), COLUMN()+(-1), 1)), 2)</f>
        <v>99.27</v>
      </c>
    </row>
    <row r="14" spans="1:8" ht="24.0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3">
        <v>1</v>
      </c>
      <c r="G14" s="14">
        <v>98.14</v>
      </c>
      <c r="H14" s="14">
        <f ca="1">ROUND(INDIRECT(ADDRESS(ROW()+(0), COLUMN()+(-2), 1))*INDIRECT(ADDRESS(ROW()+(0), COLUMN()+(-1), 1)), 2)</f>
        <v>98.14</v>
      </c>
    </row>
    <row r="15" spans="1:8" ht="13.50" thickBot="1" customHeight="1">
      <c r="A15" s="15"/>
      <c r="B15" s="15"/>
      <c r="C15" s="15"/>
      <c r="D15" s="15"/>
      <c r="E15" s="15"/>
      <c r="F15" s="9" t="s">
        <v>27</v>
      </c>
      <c r="G15" s="9"/>
      <c r="H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365.76</v>
      </c>
    </row>
    <row r="16" spans="1:8" ht="13.50" thickBot="1" customHeight="1">
      <c r="A16" s="15">
        <v>2</v>
      </c>
      <c r="B16" s="15"/>
      <c r="C16" s="15"/>
      <c r="D16" s="15"/>
      <c r="E16" s="18" t="s">
        <v>28</v>
      </c>
      <c r="F16" s="18"/>
      <c r="G16" s="15"/>
      <c r="H16" s="15"/>
    </row>
    <row r="17" spans="1:8" ht="13.50" thickBot="1" customHeight="1">
      <c r="A17" s="19"/>
      <c r="B17" s="19"/>
      <c r="C17" s="20" t="s">
        <v>29</v>
      </c>
      <c r="D17" s="20"/>
      <c r="E17" s="19" t="s">
        <v>30</v>
      </c>
      <c r="F17" s="13">
        <v>2</v>
      </c>
      <c r="G17" s="14">
        <f ca="1">ROUND(SUM(INDIRECT(ADDRESS(ROW()+(-2), COLUMN()+(1), 1))), 2)</f>
        <v>365.76</v>
      </c>
      <c r="H17" s="14">
        <f ca="1">ROUND(INDIRECT(ADDRESS(ROW()+(0), COLUMN()+(-2), 1))*INDIRECT(ADDRESS(ROW()+(0), COLUMN()+(-1), 1))/100, 2)</f>
        <v>7.32</v>
      </c>
    </row>
    <row r="18" spans="1:8" ht="13.50" thickBot="1" customHeight="1">
      <c r="A18" s="8"/>
      <c r="B18" s="8"/>
      <c r="C18" s="8"/>
      <c r="D18" s="8"/>
      <c r="E18" s="8"/>
      <c r="F18" s="21" t="s">
        <v>31</v>
      </c>
      <c r="G18" s="21"/>
      <c r="H18" s="22">
        <f ca="1">ROUND(SUM(INDIRECT(ADDRESS(ROW()+(-1), COLUMN()+(0), 1)),INDIRECT(ADDRESS(ROW()+(-3), COLUMN()+(0), 1))), 2)</f>
        <v>373.08</v>
      </c>
    </row>
  </sheetData>
  <mergeCells count="30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