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<sst xmlns="http://schemas.openxmlformats.org/spreadsheetml/2006/main" count="38" uniqueCount="38">
  <si>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</si>
  <si>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XLB010</t>
  </si>
  <si>
    <t xml:space="preserve">Ud</t>
  </si>
  <si>
    <t xml:space="preserve">Ensayo de bloques cerámicos.</t>
  </si>
  <si>
    <r>
      <rPr>
        <sz val="8.25"/>
        <color rgb="FF000000"/>
        <rFont val="Arial"/>
        <family val="2"/>
      </rPr>
      <t xml:space="preserve">Ensayos a realizar en laboratorio acreditado en el área técnica correspondiente, sobre una muestra de bloque cerámico, tomada en obra, para la determinación de las siguientes características: características dimensionales, estructurales y de forma según UNE 67030 y UNE-EN 772-16, eflorescencias según UNE 67047, resistencia a la heladicidad según UNE 67048, expansión por humedad según UNE 67036.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</si>
  <si>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</si>
  <si>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</si>
  <si>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</si>
  <si>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</si>
  <si>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</si>
  <si>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</si>
  <si>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</si>
  <si>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mt49des010</t>
  </si>
  <si>
    <t xml:space="preserve">Ud</t>
  </si>
  <si>
    <t xml:space="preserve">Repercusión de desplazamiento a obra para la toma de muestras.</t>
  </si>
  <si>
    <t xml:space="preserve">mt49blc020</t>
  </si>
  <si>
    <t xml:space="preserve">Ud</t>
  </si>
  <si>
    <t xml:space="preserve">Toma en obra de muestras de bloques cerámicos, cuyo peso no exceda de 50 kg.</t>
  </si>
  <si>
    <t xml:space="preserve">mt49blc050</t>
  </si>
  <si>
    <t xml:space="preserve">Ud</t>
  </si>
  <si>
    <t xml:space="preserve">Ensayo para determinar las características dimensionales, estructurales y de forma de una muestra de bloques cerámicos, según UNE 67030 y UNE-EN 772-16.</t>
  </si>
  <si>
    <t xml:space="preserve">mt49blc060</t>
  </si>
  <si>
    <t xml:space="preserve">Ud</t>
  </si>
  <si>
    <t xml:space="preserve">Ensayo para determinar las eflorescencias de una muestra de bloques cerámicos, según UNE 67047.</t>
  </si>
  <si>
    <t xml:space="preserve">mt49blc070</t>
  </si>
  <si>
    <t xml:space="preserve">Ud</t>
  </si>
  <si>
    <t xml:space="preserve">Ensayo para determinar la resistencia a la helada de una muestra de bloques cerámicos, según UNE 67048.</t>
  </si>
  <si>
    <t xml:space="preserve">mt49blc080</t>
  </si>
  <si>
    <t xml:space="preserve">Ud</t>
  </si>
  <si>
    <t xml:space="preserve">Ensayo para determinar la expansión por humedad de una muestra de bloques cerámicos, según UNE 67036.</t>
  </si>
  <si>
    <t xml:space="preserve">mt49blc030</t>
  </si>
  <si>
    <t xml:space="preserve">Ud</t>
  </si>
  <si>
    <t xml:space="preserve">Informe de resultados de los ensayos realizados sobre una muestra de bloques cerámicos.</t>
  </si>
  <si>
    <t xml:space="preserve">Subtotal materiales: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</si>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</sst>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40" customWidth="1"/>
    <col min="3" max="3" width="2.72" customWidth="1"/>
    <col min="4" max="4" width="4.93" customWidth="1"/>
    <col min="5" max="5" width="76.16" customWidth="1"/>
    <col min="6" max="6" width="13.26" customWidth="1"/>
    <col min="7" max="7" width="10.03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0.76</v>
      </c>
      <c r="H10" s="12">
        <f ca="1">ROUND(INDIRECT(ADDRESS(ROW()+(0), COLUMN()+(-2), 1))*INDIRECT(ADDRESS(ROW()+(0), COLUMN()+(-1), 1)), 2)</f>
        <v>0.76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32.71</v>
      </c>
      <c r="H11" s="12">
        <f ca="1">ROUND(INDIRECT(ADDRESS(ROW()+(0), COLUMN()+(-2), 1))*INDIRECT(ADDRESS(ROW()+(0), COLUMN()+(-1), 1)), 2)</f>
        <v>32.71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98.28</v>
      </c>
      <c r="H12" s="12">
        <f ca="1">ROUND(INDIRECT(ADDRESS(ROW()+(0), COLUMN()+(-2), 1))*INDIRECT(ADDRESS(ROW()+(0), COLUMN()+(-1), 1)), 2)</f>
        <v>98.28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71.48</v>
      </c>
      <c r="H13" s="12">
        <f ca="1">ROUND(INDIRECT(ADDRESS(ROW()+(0), COLUMN()+(-2), 1))*INDIRECT(ADDRESS(ROW()+(0), COLUMN()+(-1), 1)), 2)</f>
        <v>71.48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</v>
      </c>
      <c r="G14" s="12">
        <v>156.82</v>
      </c>
      <c r="H14" s="12">
        <f ca="1">ROUND(INDIRECT(ADDRESS(ROW()+(0), COLUMN()+(-2), 1))*INDIRECT(ADDRESS(ROW()+(0), COLUMN()+(-1), 1)), 2)</f>
        <v>156.82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1</v>
      </c>
      <c r="G15" s="12">
        <v>187.62</v>
      </c>
      <c r="H15" s="12">
        <f ca="1">ROUND(INDIRECT(ADDRESS(ROW()+(0), COLUMN()+(-2), 1))*INDIRECT(ADDRESS(ROW()+(0), COLUMN()+(-1), 1)), 2)</f>
        <v>187.62</v>
      </c>
    </row>
    <row r="16" spans="1:8" ht="24.0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3">
        <v>1</v>
      </c>
      <c r="G16" s="14">
        <v>98.14</v>
      </c>
      <c r="H16" s="14">
        <f ca="1">ROUND(INDIRECT(ADDRESS(ROW()+(0), COLUMN()+(-2), 1))*INDIRECT(ADDRESS(ROW()+(0), COLUMN()+(-1), 1)), 2)</f>
        <v>98.14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645.81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9"/>
      <c r="B19" s="19"/>
      <c r="C19" s="20" t="s">
        <v>35</v>
      </c>
      <c r="D19" s="20"/>
      <c r="E19" s="19" t="s">
        <v>36</v>
      </c>
      <c r="F19" s="13">
        <v>2</v>
      </c>
      <c r="G19" s="14">
        <f ca="1">ROUND(SUM(INDIRECT(ADDRESS(ROW()+(-2), COLUMN()+(1), 1))), 2)</f>
        <v>645.81</v>
      </c>
      <c r="H19" s="14">
        <f ca="1">ROUND(INDIRECT(ADDRESS(ROW()+(0), COLUMN()+(-2), 1))*INDIRECT(ADDRESS(ROW()+(0), COLUMN()+(-1), 1))/100, 2)</f>
        <v>12.92</v>
      </c>
    </row>
    <row r="20" spans="1:8" ht="13.50" thickBot="1" customHeight="1">
      <c r="A20" s="8"/>
      <c r="B20" s="8"/>
      <c r="C20" s="8"/>
      <c r="D20" s="8"/>
      <c r="E20" s="8"/>
      <c r="F20" s="21" t="s">
        <v>37</v>
      </c>
      <c r="G20" s="21"/>
      <c r="H20" s="22">
        <f ca="1">ROUND(SUM(INDIRECT(ADDRESS(ROW()+(-1), COLUMN()+(0), 1)),INDIRECT(ADDRESS(ROW()+(-3), COLUMN()+(0), 1))), 2)</f>
        <v>658.73</v>
      </c>
    </row>
  </sheetData>
  <mergeCells count="3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