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<sst xmlns="http://schemas.openxmlformats.org/spreadsheetml/2006/main" count="25" uniqueCount="25">
  <si>
    <t xml:space="preserve"/>
  </si>
  <si>
    <t xml:space="preserve">YCB040</t>
  </si>
  <si>
    <t xml:space="preserve">Ud</t>
  </si>
  <si>
    <t xml:space="preserve">Pasarela para protección de paso de peatones sobre zanjas.</t>
  </si>
  <si>
    <r>
      <rPr>
        <sz val="8.25"/>
        <color rgb="FF000000"/>
        <rFont val="Arial"/>
        <family val="2"/>
      </rPr>
      <t xml:space="preserve">Protección de paso peatonal sobre zanjas abiertas mediante pasarela de acero, de 1,50 m de longitud para anchura máxima de zanja de 0,9 m, anchura útil de 0,87 m, con plataforma de superficie antideslizante sin desniveles, con 400 kg de capacidad de carga, rodapiés laterales de 0,15 m, barandillas laterales de 1 m de altura, con travesaño lateral, amortizable en 20 usos. Incluso elementos de fijación al suelo para garantizar la inmovilidad del conjunto.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</si>
  <si>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</si>
  <si>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</si>
  <si>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</si>
  <si>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</si>
  <si>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</si>
  <si>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</si>
  <si>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</si>
  <si>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mt50spm020lbs</t>
  </si>
  <si>
    <t xml:space="preserve">Ud</t>
  </si>
  <si>
    <t xml:space="preserve">Pasarela peatonal de acero, de 1,5 m de longitud para anchura máxima de zanja de 0,9 m, anchura útil de 0,87 m, con plataforma de superficie antideslizante sin desniveles, con 400 kg de capacidad de carga, rodapiés laterales de 0,15 m, barandillas laterales de 1 m de altura, con travesaño lateral.</t>
  </si>
  <si>
    <t xml:space="preserve">Subtotal materiales:</t>
  </si>
  <si>
    <t xml:space="preserve">Mano de obra</t>
  </si>
  <si>
    <t xml:space="preserve">mo120</t>
  </si>
  <si>
    <t xml:space="preserve">h</t>
  </si>
  <si>
    <t xml:space="preserve">Peón Seguridad y Salud.</t>
  </si>
  <si>
    <t xml:space="preserve">Subtotal mano de obra:</t>
  </si>
  <si>
    <t xml:space="preserve">Costes directos complementarios</t>
  </si>
  <si>
    <t xml:space="preserve">%</t>
  </si>
  <si>
    <t xml:space="preserve">Costes directos complementarios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</si>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</sst>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12" customWidth="1"/>
    <col min="3" max="3" width="7.48" customWidth="1"/>
    <col min="4" max="4" width="73.78" customWidth="1"/>
    <col min="5" max="5" width="13.60" customWidth="1"/>
    <col min="6" max="6" width="10.37" customWidth="1"/>
    <col min="7" max="7" width="9.0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45.00" thickBot="1" customHeight="1">
      <c r="A10" s="1" t="s">
        <v>12</v>
      </c>
      <c r="B10" s="1"/>
      <c r="C10" s="10" t="s">
        <v>13</v>
      </c>
      <c r="D10" s="1" t="s">
        <v>14</v>
      </c>
      <c r="E10" s="12">
        <v>0.05</v>
      </c>
      <c r="F10" s="14">
        <v>385.45</v>
      </c>
      <c r="G10" s="14">
        <f ca="1">ROUND(INDIRECT(ADDRESS(ROW()+(0), COLUMN()+(-2), 1))*INDIRECT(ADDRESS(ROW()+(0), COLUMN()+(-1), 1)), 2)</f>
        <v>19.27</v>
      </c>
    </row>
    <row r="11" spans="1:7" ht="13.50" thickBot="1" customHeight="1">
      <c r="A11" s="15"/>
      <c r="B11" s="15"/>
      <c r="C11" s="15"/>
      <c r="D11" s="15"/>
      <c r="E11" s="9" t="s">
        <v>15</v>
      </c>
      <c r="F11" s="9"/>
      <c r="G11" s="17">
        <f ca="1">ROUND(SUM(INDIRECT(ADDRESS(ROW()+(-1), COLUMN()+(0), 1))), 2)</f>
        <v>19.27</v>
      </c>
    </row>
    <row r="12" spans="1:7" ht="13.50" thickBot="1" customHeight="1">
      <c r="A12" s="15">
        <v>2</v>
      </c>
      <c r="B12" s="15"/>
      <c r="C12" s="15"/>
      <c r="D12" s="18" t="s">
        <v>16</v>
      </c>
      <c r="E12" s="18"/>
      <c r="F12" s="15"/>
      <c r="G12" s="15"/>
    </row>
    <row r="13" spans="1:7" ht="13.50" thickBot="1" customHeight="1">
      <c r="A13" s="1" t="s">
        <v>17</v>
      </c>
      <c r="B13" s="1"/>
      <c r="C13" s="10" t="s">
        <v>18</v>
      </c>
      <c r="D13" s="1" t="s">
        <v>19</v>
      </c>
      <c r="E13" s="12">
        <v>0.11</v>
      </c>
      <c r="F13" s="14">
        <v>21.69</v>
      </c>
      <c r="G13" s="14">
        <f ca="1">ROUND(INDIRECT(ADDRESS(ROW()+(0), COLUMN()+(-2), 1))*INDIRECT(ADDRESS(ROW()+(0), COLUMN()+(-1), 1)), 2)</f>
        <v>2.39</v>
      </c>
    </row>
    <row r="14" spans="1:7" ht="13.50" thickBot="1" customHeight="1">
      <c r="A14" s="15"/>
      <c r="B14" s="15"/>
      <c r="C14" s="15"/>
      <c r="D14" s="15"/>
      <c r="E14" s="9" t="s">
        <v>20</v>
      </c>
      <c r="F14" s="9"/>
      <c r="G14" s="17">
        <f ca="1">ROUND(SUM(INDIRECT(ADDRESS(ROW()+(-1), COLUMN()+(0), 1))), 2)</f>
        <v>2.39</v>
      </c>
    </row>
    <row r="15" spans="1:7" ht="13.50" thickBot="1" customHeight="1">
      <c r="A15" s="15">
        <v>3</v>
      </c>
      <c r="B15" s="15"/>
      <c r="C15" s="15"/>
      <c r="D15" s="18" t="s">
        <v>21</v>
      </c>
      <c r="E15" s="18"/>
      <c r="F15" s="15"/>
      <c r="G15" s="15"/>
    </row>
    <row r="16" spans="1:7" ht="13.50" thickBot="1" customHeight="1">
      <c r="A16" s="19"/>
      <c r="B16" s="19"/>
      <c r="C16" s="20" t="s">
        <v>22</v>
      </c>
      <c r="D16" s="19" t="s">
        <v>23</v>
      </c>
      <c r="E16" s="12">
        <v>2</v>
      </c>
      <c r="F16" s="14">
        <f ca="1">ROUND(SUM(INDIRECT(ADDRESS(ROW()+(-2), COLUMN()+(1), 1)),INDIRECT(ADDRESS(ROW()+(-5), COLUMN()+(1), 1))), 2)</f>
        <v>21.66</v>
      </c>
      <c r="G16" s="14">
        <f ca="1">ROUND(INDIRECT(ADDRESS(ROW()+(0), COLUMN()+(-2), 1))*INDIRECT(ADDRESS(ROW()+(0), COLUMN()+(-1), 1))/100, 2)</f>
        <v>0.43</v>
      </c>
    </row>
    <row r="17" spans="1:7" ht="13.50" thickBot="1" customHeight="1">
      <c r="A17" s="8"/>
      <c r="B17" s="8"/>
      <c r="C17" s="8"/>
      <c r="D17" s="8"/>
      <c r="E17" s="21" t="s">
        <v>24</v>
      </c>
      <c r="F17" s="21"/>
      <c r="G17" s="22">
        <f ca="1">ROUND(SUM(INDIRECT(ADDRESS(ROW()+(-1), COLUMN()+(0), 1)),INDIRECT(ADDRESS(ROW()+(-3), COLUMN()+(0), 1)),INDIRECT(ADDRESS(ROW()+(-6), COLUMN()+(0), 1))), 2)</f>
        <v>22.09</v>
      </c>
    </row>
  </sheetData>
  <mergeCells count="19">
    <mergeCell ref="A1:G1"/>
    <mergeCell ref="C3:G3"/>
    <mergeCell ref="A5:G5"/>
    <mergeCell ref="A8:B8"/>
    <mergeCell ref="A9:B9"/>
    <mergeCell ref="D9:E9"/>
    <mergeCell ref="A10:B10"/>
    <mergeCell ref="A11:B11"/>
    <mergeCell ref="E11:F11"/>
    <mergeCell ref="A12:B12"/>
    <mergeCell ref="D12:E12"/>
    <mergeCell ref="A13:B13"/>
    <mergeCell ref="A14:B14"/>
    <mergeCell ref="E14:F14"/>
    <mergeCell ref="A15:B15"/>
    <mergeCell ref="D15:E15"/>
    <mergeCell ref="A16:B16"/>
    <mergeCell ref="A17:B17"/>
    <mergeCell ref="E17:F17"/>
  </mergeCells>
  <pageMargins left="0.147638" right="0.147638" top="0.206693" bottom="0.206693" header="0.0" footer="0.0"/>
  <pageSetup paperSize="9" orientation="portrait"/>
  <rowBreaks count="0" manualBreakCount="0">
    </rowBreaks>
</worksheet>
</file>