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<sst xmlns="http://schemas.openxmlformats.org/spreadsheetml/2006/main" count="32" uniqueCount="32">
  <si>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</si>
  <si>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ANV011</t>
  </si>
  <si>
    <t xml:space="preserve">Ud</t>
  </si>
  <si>
    <t xml:space="preserve">Piezas especiales para solera ventilada de hormigón.</t>
  </si>
  <si>
    <r>
      <rPr>
        <sz val="8.25"/>
        <color rgb="FF000000"/>
        <rFont val="Arial"/>
        <family val="2"/>
      </rPr>
      <t xml:space="preserve">Pieza de borde perimetral, en forma de "L", de polipropileno y polietileno reciclados, de 200x30x10 cm, color negro, colocada sobre base de hormigón de limpieza para impedir el paso del hormigón hacia el interior de las piezas durante la fase de vertido del hormigón. Incluso elementos de fijación.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</si>
  <si>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</si>
  <si>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</si>
  <si>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</si>
  <si>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</si>
  <si>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</si>
  <si>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</si>
  <si>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</si>
  <si>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mt07cid020b</t>
  </si>
  <si>
    <t xml:space="preserve">Ud</t>
  </si>
  <si>
    <t xml:space="preserve">Pieza de borde perimetral, en forma de "L", de polipropileno y polietileno reciclados, de 200x30x10 cm, color negro, para soleras ventiladas.</t>
  </si>
  <si>
    <t xml:space="preserve">mt50spa101</t>
  </si>
  <si>
    <t xml:space="preserve">kg</t>
  </si>
  <si>
    <t xml:space="preserve">Clavos de acero.</t>
  </si>
  <si>
    <t xml:space="preserve">mt08var050</t>
  </si>
  <si>
    <t xml:space="preserve">kg</t>
  </si>
  <si>
    <t xml:space="preserve">Alambre galvanizado para atar, de 1,30 mm de diámetro.</t>
  </si>
  <si>
    <t xml:space="preserve">Subtotal materiales:</t>
  </si>
  <si>
    <t xml:space="preserve">Mano de obra</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</si>
  <si>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</si>
  <si>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</si>
  <si>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</si>
  <si>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</si>
  <si>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</si>
  <si>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</si>
  <si>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</si>
  <si>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0,36€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</si>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</sst>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2.04</v>
      </c>
      <c r="H10" s="12">
        <f ca="1">ROUND(INDIRECT(ADDRESS(ROW()+(0), COLUMN()+(-2), 1))*INDIRECT(ADDRESS(ROW()+(0), COLUMN()+(-1), 1)), 2)</f>
        <v>2.04</v>
      </c>
    </row>
    <row r="11" spans="1:8" ht="13.50" thickBot="1" customHeight="1">
      <c r="A11" s="1" t="s">
        <v>15</v>
      </c>
      <c r="B11" s="1"/>
      <c r="C11" s="10" t="s">
        <v>16</v>
      </c>
      <c r="D11" s="10"/>
      <c r="E11" s="1" t="s">
        <v>17</v>
      </c>
      <c r="F11" s="11">
        <v>0.1</v>
      </c>
      <c r="G11" s="12">
        <v>1.87</v>
      </c>
      <c r="H11" s="12">
        <f ca="1">ROUND(INDIRECT(ADDRESS(ROW()+(0), COLUMN()+(-2), 1))*INDIRECT(ADDRESS(ROW()+(0), COLUMN()+(-1), 1)), 2)</f>
        <v>0.19</v>
      </c>
    </row>
    <row r="12" spans="1:8" ht="13.50" thickBot="1" customHeight="1">
      <c r="A12" s="1" t="s">
        <v>18</v>
      </c>
      <c r="B12" s="1"/>
      <c r="C12" s="10" t="s">
        <v>19</v>
      </c>
      <c r="D12" s="10"/>
      <c r="E12" s="1" t="s">
        <v>20</v>
      </c>
      <c r="F12" s="13">
        <v>0.05</v>
      </c>
      <c r="G12" s="14">
        <v>1.5</v>
      </c>
      <c r="H12" s="14">
        <f ca="1">ROUND(INDIRECT(ADDRESS(ROW()+(0), COLUMN()+(-2), 1))*INDIRECT(ADDRESS(ROW()+(0), COLUMN()+(-1), 1)), 2)</f>
        <v>0.08</v>
      </c>
    </row>
    <row r="13" spans="1:8" ht="13.50" thickBot="1" customHeight="1">
      <c r="A13" s="15"/>
      <c r="B13" s="15"/>
      <c r="C13" s="15"/>
      <c r="D13" s="15"/>
      <c r="E13" s="15"/>
      <c r="F13" s="9" t="s">
        <v>21</v>
      </c>
      <c r="G13" s="9"/>
      <c r="H13" s="17">
        <f ca="1">ROUND(SUM(INDIRECT(ADDRESS(ROW()+(-1), COLUMN()+(0), 1)),INDIRECT(ADDRESS(ROW()+(-2), COLUMN()+(0), 1)),INDIRECT(ADDRESS(ROW()+(-3), COLUMN()+(0), 1))), 2)</f>
        <v>2.31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0.1</v>
      </c>
      <c r="G15" s="14">
        <v>21.12</v>
      </c>
      <c r="H15" s="14">
        <f ca="1">ROUND(INDIRECT(ADDRESS(ROW()+(0), COLUMN()+(-2), 1))*INDIRECT(ADDRESS(ROW()+(0), COLUMN()+(-1), 1)), 2)</f>
        <v>2.11</v>
      </c>
    </row>
    <row r="16" spans="1:8" ht="13.50" thickBot="1" customHeight="1">
      <c r="A16" s="15"/>
      <c r="B16" s="15"/>
      <c r="C16" s="15"/>
      <c r="D16" s="15"/>
      <c r="E16" s="15"/>
      <c r="F16" s="9" t="s">
        <v>26</v>
      </c>
      <c r="G16" s="9"/>
      <c r="H16" s="17">
        <f ca="1">ROUND(SUM(INDIRECT(ADDRESS(ROW()+(-1), COLUMN()+(0), 1))), 2)</f>
        <v>2.11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4.42</v>
      </c>
      <c r="H18" s="14">
        <f ca="1">ROUND(INDIRECT(ADDRESS(ROW()+(0), COLUMN()+(-2), 1))*INDIRECT(ADDRESS(ROW()+(0), COLUMN()+(-1), 1))/100, 2)</f>
        <v>0.09</v>
      </c>
    </row>
    <row r="19" spans="1:8" ht="13.50" thickBot="1" customHeight="1">
      <c r="A19" s="21" t="s">
        <v>30</v>
      </c>
      <c r="B19" s="21"/>
      <c r="C19" s="22"/>
      <c r="D19" s="22"/>
      <c r="E19" s="23"/>
      <c r="F19" s="24" t="s">
        <v>31</v>
      </c>
      <c r="G19" s="25"/>
      <c r="H19" s="26">
        <f ca="1">ROUND(SUM(INDIRECT(ADDRESS(ROW()+(-1), COLUMN()+(0), 1)),INDIRECT(ADDRESS(ROW()+(-3), COLUMN()+(0), 1)),INDIRECT(ADDRESS(ROW()+(-6), COLUMN()+(0), 1))), 2)</f>
        <v>4.51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