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<sst xmlns="http://schemas.openxmlformats.org/spreadsheetml/2006/main" count="40" uniqueCount="40">
  <si>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</si>
  <si>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AUR041</t>
  </si>
  <si>
    <t xml:space="preserve">m³</t>
  </si>
  <si>
    <t xml:space="preserve">Relleno para drenaje, con áridos reciclados.</t>
  </si>
  <si>
    <r>
      <rPr>
        <sz val="8.25"/>
        <color rgb="FF000000"/>
        <rFont val="Arial"/>
        <family val="2"/>
      </rPr>
      <t xml:space="preserve">Relleno con árido reciclado de hormigón de 40 a 80 mm de diámetro, en perímetro de pozo drenante, para drenaje de las aguas procedentes de lluvia, con el fin de evitar encharcamientos y el sobreempuje hidrostático contra las estructuras de contención, y compactación en tongadas sucesivas de 30 cm de espesor máximo con rodillo vibrante de guiado manual. El precio no incluye el pozo drenante ni la realización del ensayo Proctor Modificado.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</si>
  <si>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</si>
  <si>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</si>
  <si>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</si>
  <si>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</si>
  <si>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</si>
  <si>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</si>
  <si>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</si>
  <si>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mt01aro010h</t>
  </si>
  <si>
    <t xml:space="preserve">t</t>
  </si>
  <si>
    <t xml:space="preserve">Árido reciclado de hormigón, de granulometría comprendida entre 40 y 80 mm, suministrado mediante camión.</t>
  </si>
  <si>
    <t xml:space="preserve">Subtotal materiales:</t>
  </si>
  <si>
    <t xml:space="preserve">Equipo y maquinaria</t>
  </si>
  <si>
    <t xml:space="preserve">mq01pan010a</t>
  </si>
  <si>
    <t xml:space="preserve">h</t>
  </si>
  <si>
    <t xml:space="preserve">Pala cargadora sobre neumáticos de 120 kW/1,9 m³.</t>
  </si>
  <si>
    <t xml:space="preserve">mq04cab010c</t>
  </si>
  <si>
    <t xml:space="preserve">h</t>
  </si>
  <si>
    <t xml:space="preserve">Camión basculante de 12 t de carga, de 162 kW.</t>
  </si>
  <si>
    <t xml:space="preserve">mq02roa010a</t>
  </si>
  <si>
    <t xml:space="preserve">h</t>
  </si>
  <si>
    <t xml:space="preserve">Rodillo vibrante de guiado manual, de 700 kg, anchura de trabajo 70 cm.</t>
  </si>
  <si>
    <t xml:space="preserve">mq02cia020j</t>
  </si>
  <si>
    <t xml:space="preserve">h</t>
  </si>
  <si>
    <t xml:space="preserve">Camión cisterna, de 8 m³ de capacidad.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</si>
  <si>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</si>
  <si>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</si>
  <si>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</si>
  <si>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</si>
  <si>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</si>
  <si>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</si>
  <si>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</si>
  <si>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</si>
  <si>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</si>
  <si>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1,44€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</si>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</sst>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6.12" customWidth="1"/>
    <col min="5" max="5" width="70.04" customWidth="1"/>
    <col min="6" max="6" width="16.15" customWidth="1"/>
    <col min="7" max="7" width="12.7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2.325</v>
      </c>
      <c r="G10" s="14">
        <v>9.66</v>
      </c>
      <c r="H10" s="14">
        <f ca="1">ROUND(INDIRECT(ADDRESS(ROW()+(0), COLUMN()+(-2), 1))*INDIRECT(ADDRESS(ROW()+(0), COLUMN()+(-1), 1)), 2)</f>
        <v>22.46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22.46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</v>
      </c>
      <c r="G13" s="13">
        <v>45.06</v>
      </c>
      <c r="H13" s="13">
        <f ca="1">ROUND(INDIRECT(ADDRESS(ROW()+(0), COLUMN()+(-2), 1))*INDIRECT(ADDRESS(ROW()+(0), COLUMN()+(-1), 1)), 2)</f>
        <v>0.9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0.015</v>
      </c>
      <c r="G14" s="13">
        <v>44.99</v>
      </c>
      <c r="H14" s="13">
        <f ca="1">ROUND(INDIRECT(ADDRESS(ROW()+(0), COLUMN()+(-2), 1))*INDIRECT(ADDRESS(ROW()+(0), COLUMN()+(-1), 1)), 2)</f>
        <v>0.67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0.324</v>
      </c>
      <c r="G15" s="13">
        <v>9.48</v>
      </c>
      <c r="H15" s="13">
        <f ca="1">ROUND(INDIRECT(ADDRESS(ROW()+(0), COLUMN()+(-2), 1))*INDIRECT(ADDRESS(ROW()+(0), COLUMN()+(-1), 1)), 2)</f>
        <v>3.07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2">
        <v>0.012</v>
      </c>
      <c r="G16" s="14">
        <v>118.9</v>
      </c>
      <c r="H16" s="14">
        <f ca="1">ROUND(INDIRECT(ADDRESS(ROW()+(0), COLUMN()+(-2), 1))*INDIRECT(ADDRESS(ROW()+(0), COLUMN()+(-1), 1)), 2)</f>
        <v>1.43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1))), 2)</f>
        <v>6.07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2">
        <v>0.324</v>
      </c>
      <c r="G19" s="14">
        <v>20.78</v>
      </c>
      <c r="H19" s="14">
        <f ca="1">ROUND(INDIRECT(ADDRESS(ROW()+(0), COLUMN()+(-2), 1))*INDIRECT(ADDRESS(ROW()+(0), COLUMN()+(-1), 1)), 2)</f>
        <v>6.73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1))), 2)</f>
        <v>6.73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2">
        <v>2</v>
      </c>
      <c r="G22" s="14">
        <f ca="1">ROUND(SUM(INDIRECT(ADDRESS(ROW()+(-2), COLUMN()+(1), 1)),INDIRECT(ADDRESS(ROW()+(-5), COLUMN()+(1), 1)),INDIRECT(ADDRESS(ROW()+(-11), COLUMN()+(1), 1))), 2)</f>
        <v>35.26</v>
      </c>
      <c r="H22" s="14">
        <f ca="1">ROUND(INDIRECT(ADDRESS(ROW()+(0), COLUMN()+(-2), 1))*INDIRECT(ADDRESS(ROW()+(0), COLUMN()+(-1), 1))/100, 2)</f>
        <v>0.71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1)),INDIRECT(ADDRESS(ROW()+(-6), COLUMN()+(0), 1)),INDIRECT(ADDRESS(ROW()+(-12), COLUMN()+(0), 1))), 2)</f>
        <v>35.97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