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<sst xmlns="http://schemas.openxmlformats.org/spreadsheetml/2006/main" count="55" uniqueCount="55">
  <si>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</si>
  <si>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</si>
  <si>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</si>
  <si>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Muro pantalla de hormigón armado, con lodos.</t>
  </si>
  <si>
    <r>
      <rPr>
        <sz val="8.25"/>
        <color rgb="FF000000"/>
        <rFont val="Arial"/>
        <family val="2"/>
      </rPr>
      <t xml:space="preserve">Muro pantalla de hormigón armado, de 40 cm de espesor y hasta 16 m de profundidad, o hasta encontrar roca o capas duras de terreno, realizado por bataches de hasta 2,65 m de longitud, excavados en terreno cohesivo sin rechazo en el SPT, estabilizado mediante el uso de lodos tixotrópicos; realizado con hormigón HA-25/L/12/XC2 fabricado en central, y vertido desde camión, con hormigonado continuo sumergido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</si>
  <si>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</si>
  <si>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</si>
  <si>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</si>
  <si>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</si>
  <si>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</si>
  <si>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</si>
  <si>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</si>
  <si>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</si>
  <si>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</si>
  <si>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</si>
  <si>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</si>
  <si>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</si>
  <si>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</si>
  <si>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</si>
  <si>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</si>
  <si>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</si>
  <si>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mt10haf010ctmi</t>
  </si>
  <si>
    <t xml:space="preserve">m³</t>
  </si>
  <si>
    <t xml:space="preserve">Hormigón HA-25/L/12/XC2, fabricado en central.</t>
  </si>
  <si>
    <t xml:space="preserve">Subtotal materiales:</t>
  </si>
  <si>
    <t xml:space="preserve">Equipo y maquinaria</t>
  </si>
  <si>
    <t xml:space="preserve">mq03pae060sh</t>
  </si>
  <si>
    <t xml:space="preserve">h</t>
  </si>
  <si>
    <t xml:space="preserve">Maquinaria para excavación de muro pantalla de 40 cm de espesor y hasta 16 m de profundidad, excavación con uso de lodos tixotrópicos, en terreno cohesivo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</si>
  <si>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</si>
  <si>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</si>
  <si>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</si>
  <si>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mq03lod010</t>
  </si>
  <si>
    <t xml:space="preserve">h</t>
  </si>
  <si>
    <t xml:space="preserve">Maquinaria para lodos de perforación: desarenadores de lodos, mezcladores de lodos, bombas de lodos, deslimadores y depósitos de almacenamiento.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</si>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</sst>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31" customWidth="1"/>
    <col min="4" max="4" width="68.68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95.2</v>
      </c>
      <c r="G13" s="14">
        <f ca="1">ROUND(INDIRECT(ADDRESS(ROW()+(0), COLUMN()+(-2), 1))*INDIRECT(ADDRESS(ROW()+(0), COLUMN()+(-1), 1)), 2)</f>
        <v>48.17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45.58</v>
      </c>
      <c r="G16" s="12">
        <f ca="1">ROUND(INDIRECT(ADDRESS(ROW()+(0), COLUMN()+(-2), 1))*INDIRECT(ADDRESS(ROW()+(0), COLUMN()+(-1), 1)), 2)</f>
        <v>13.67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75.04</v>
      </c>
      <c r="G17" s="12">
        <f ca="1">ROUND(INDIRECT(ADDRESS(ROW()+(0), COLUMN()+(-2), 1))*INDIRECT(ADDRESS(ROW()+(0), COLUMN()+(-1), 1)), 2)</f>
        <v>7.5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9.3</v>
      </c>
      <c r="G18" s="14">
        <f ca="1">ROUND(INDIRECT(ADDRESS(ROW()+(0), COLUMN()+(-2), 1))*INDIRECT(ADDRESS(ROW()+(0), COLUMN()+(-1), 1)), 2)</f>
        <v>4.19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25.36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</v>
      </c>
      <c r="F21" s="12">
        <v>24.04</v>
      </c>
      <c r="G21" s="12">
        <f ca="1">ROUND(INDIRECT(ADDRESS(ROW()+(0), COLUMN()+(-2), 1))*INDIRECT(ADDRESS(ROW()+(0), COLUMN()+(-1), 1)), 2)</f>
        <v>3.61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0.15</v>
      </c>
      <c r="F22" s="12">
        <v>22.82</v>
      </c>
      <c r="G22" s="12">
        <f ca="1">ROUND(INDIRECT(ADDRESS(ROW()+(0), COLUMN()+(-2), 1))*INDIRECT(ADDRESS(ROW()+(0), COLUMN()+(-1), 1)), 2)</f>
        <v>3.42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0.101</v>
      </c>
      <c r="F23" s="12">
        <v>24.04</v>
      </c>
      <c r="G23" s="12">
        <f ca="1">ROUND(INDIRECT(ADDRESS(ROW()+(0), COLUMN()+(-2), 1))*INDIRECT(ADDRESS(ROW()+(0), COLUMN()+(-1), 1)), 2)</f>
        <v>2.43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0.405</v>
      </c>
      <c r="F24" s="14">
        <v>22.82</v>
      </c>
      <c r="G24" s="14">
        <f ca="1">ROUND(INDIRECT(ADDRESS(ROW()+(0), COLUMN()+(-2), 1))*INDIRECT(ADDRESS(ROW()+(0), COLUMN()+(-1), 1)), 2)</f>
        <v>9.24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140.7</v>
      </c>
      <c r="G27" s="14">
        <f ca="1">ROUND(INDIRECT(ADDRESS(ROW()+(0), COLUMN()+(-2), 1))*INDIRECT(ADDRESS(ROW()+(0), COLUMN()+(-1), 1))/100, 2)</f>
        <v>2.81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143.51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