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<sst xmlns="http://schemas.openxmlformats.org/spreadsheetml/2006/main" count="43" uniqueCount="43">
  <si>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</si>
  <si>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CCP063</t>
  </si>
  <si>
    <t xml:space="preserve">m</t>
  </si>
  <si>
    <t xml:space="preserve">Encuentro de muro pantalla y forjado de sótano.</t>
  </si>
  <si>
    <r>
      <rPr>
        <sz val="8.25"/>
        <color rgb="FF000000"/>
        <rFont val="Arial"/>
        <family val="2"/>
      </rPr>
      <t xml:space="preserve">Encuentro de muro pantalla y forjado de sótano, mediante 2 barras corrugadas de 16 mm de diámetro y 100 cm de longitud, de acero UNE-EN 10080 B 500 S, fijadas con resina epoxi cada 500 cm en orificios de 20 mm de diámetro y 250 mm de profundidad, practicados en rebaje perimetral con forma de media caña, de 5 cm de profundidad, ejecutado mediante fresado continuo del paramento del muro pantalla,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</si>
  <si>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</si>
  <si>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</si>
  <si>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</si>
  <si>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</si>
  <si>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</si>
  <si>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</si>
  <si>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</si>
  <si>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mt07anq010</t>
  </si>
  <si>
    <t xml:space="preserve">Ud</t>
  </si>
  <si>
    <t xml:space="preserve">Cartucho de adhesivo tixotrópico de dos componentes a base de resina epoxi, de 330 ml, para conexión de barra corrugada de acero y muro pantalla.</t>
  </si>
  <si>
    <t xml:space="preserve">mt07aco010g</t>
  </si>
  <si>
    <t xml:space="preserve">kg</t>
  </si>
  <si>
    <t xml:space="preserve">Acero en barras corrugadas, UNE-EN 10080 B 500 S, suministrado en obra en barras sin elaborar, de varios diámetros.</t>
  </si>
  <si>
    <t xml:space="preserve">Subtotal materiales:</t>
  </si>
  <si>
    <t xml:space="preserve">Equipo y maquinaria</t>
  </si>
  <si>
    <t xml:space="preserve">mq03fre010a</t>
  </si>
  <si>
    <t xml:space="preserve">h</t>
  </si>
  <si>
    <t xml:space="preserve">Equipo de fresado, para muro pantalla.</t>
  </si>
  <si>
    <t xml:space="preserve">mq01pan070b</t>
  </si>
  <si>
    <t xml:space="preserve">h</t>
  </si>
  <si>
    <t xml:space="preserve">Mini pala cargadora sobre neumáticos, de 52 kW/1 m³ kW.</t>
  </si>
  <si>
    <t xml:space="preserve">mq06eim060</t>
  </si>
  <si>
    <t xml:space="preserve">h</t>
  </si>
  <si>
    <t xml:space="preserve">Aplicador manual para cartuchos de inyección de resinas, con accesorio mezclador.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</si>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</sst>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0.26</v>
      </c>
      <c r="G10" s="12">
        <v>53.74</v>
      </c>
      <c r="H10" s="12">
        <f ca="1">ROUND(INDIRECT(ADDRESS(ROW()+(0), COLUMN()+(-2), 1))*INDIRECT(ADDRESS(ROW()+(0), COLUMN()+(-1), 1)), 2)</f>
        <v>13.97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6.32</v>
      </c>
      <c r="G11" s="14">
        <v>1.22</v>
      </c>
      <c r="H11" s="14">
        <f ca="1">ROUND(INDIRECT(ADDRESS(ROW()+(0), COLUMN()+(-2), 1))*INDIRECT(ADDRESS(ROW()+(0), COLUMN()+(-1), 1)), 2)</f>
        <v>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72.8</v>
      </c>
      <c r="H14" s="12">
        <f ca="1">ROUND(INDIRECT(ADDRESS(ROW()+(0), COLUMN()+(-2), 1))*INDIRECT(ADDRESS(ROW()+(0), COLUMN()+(-1), 1)), 2)</f>
        <v>21.84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</v>
      </c>
      <c r="G15" s="12">
        <v>36.8</v>
      </c>
      <c r="H15" s="12">
        <f ca="1">ROUND(INDIRECT(ADDRESS(ROW()+(0), COLUMN()+(-2), 1))*INDIRECT(ADDRESS(ROW()+(0), COLUMN()+(-1), 1)), 2)</f>
        <v>11.04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</v>
      </c>
      <c r="G16" s="14">
        <v>1.72</v>
      </c>
      <c r="H16" s="14">
        <f ca="1">ROUND(INDIRECT(ADDRESS(ROW()+(0), COLUMN()+(-2), 1))*INDIRECT(ADDRESS(ROW()+(0), COLUMN()+(-1), 1)), 2)</f>
        <v>1.72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34.6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0.28</v>
      </c>
      <c r="G19" s="12">
        <v>24.04</v>
      </c>
      <c r="H19" s="12">
        <f ca="1">ROUND(INDIRECT(ADDRESS(ROW()+(0), COLUMN()+(-2), 1))*INDIRECT(ADDRESS(ROW()+(0), COLUMN()+(-1), 1)), 2)</f>
        <v>6.73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0.28</v>
      </c>
      <c r="G20" s="14">
        <v>22.82</v>
      </c>
      <c r="H20" s="14">
        <f ca="1">ROUND(INDIRECT(ADDRESS(ROW()+(0), COLUMN()+(-2), 1))*INDIRECT(ADDRESS(ROW()+(0), COLUMN()+(-1), 1)), 2)</f>
        <v>6.39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13.12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1)),INDIRECT(ADDRESS(ROW()+(-11), COLUMN()+(1), 1))), 2)</f>
        <v>69.4</v>
      </c>
      <c r="H23" s="14">
        <f ca="1">ROUND(INDIRECT(ADDRESS(ROW()+(0), COLUMN()+(-2), 1))*INDIRECT(ADDRESS(ROW()+(0), COLUMN()+(-1), 1))/100, 2)</f>
        <v>1.39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1)),INDIRECT(ADDRESS(ROW()+(-12), COLUMN()+(0), 1))), 2)</f>
        <v>70.79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