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<sst xmlns="http://schemas.openxmlformats.org/spreadsheetml/2006/main" count="42" uniqueCount="42">
  <si>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</si>
  <si>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CPP010</t>
  </si>
  <si>
    <t xml:space="preserve">m</t>
  </si>
  <si>
    <t xml:space="preserve">Pilote prefabricado de hormigón armado.</t>
  </si>
  <si>
    <r>
      <rPr>
        <sz val="8.25"/>
        <color rgb="FF000000"/>
        <rFont val="Arial"/>
        <family val="2"/>
      </rPr>
      <t xml:space="preserve">Pilote prefabricado de hormigón armado, diámetro equivalente 42,5 cm, de 12 m de longitud máxima y 75 t de tope estructural, construido según CPP-1 para formación de grupo de pilotes CPP-2, con azuche normal en punta. Hincado por golpeo de la cabeza del pilote, mediante maza, en terreno de gravas.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</si>
  <si>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</si>
  <si>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</si>
  <si>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</si>
  <si>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</si>
  <si>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</si>
  <si>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</si>
  <si>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</si>
  <si>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mt07pph020H</t>
  </si>
  <si>
    <t xml:space="preserve">m</t>
  </si>
  <si>
    <t xml:space="preserve">Pilote prefabricado de hormigón armado, diámetro equivalente 42,5 cm, de 12 m de longitud máxima y 75 t de tope estructural, con azuche normal en punta, según UNE-EN 12794.</t>
  </si>
  <si>
    <t xml:space="preserve">Subtotal materiales:</t>
  </si>
  <si>
    <t xml:space="preserve">Equipo y maquinaria</t>
  </si>
  <si>
    <t xml:space="preserve">mq03pip050b</t>
  </si>
  <si>
    <t xml:space="preserve">h</t>
  </si>
  <si>
    <t xml:space="preserve">Martinete hidráulico, de 9 t, para hinca de pilotes prefabricados.</t>
  </si>
  <si>
    <t xml:space="preserve">Subtotal equipo y maquinaria:</t>
  </si>
  <si>
    <t xml:space="preserve">Mano de obra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</si>
  <si>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</si>
  <si>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</si>
  <si>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</si>
  <si>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</si>
  <si>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</si>
  <si>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</si>
  <si>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</si>
  <si>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</si>
  <si>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</si>
  <si>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</si>
  <si>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</si>
  <si>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</si>
  <si>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</si>
  <si>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12794:2005+A1:2007</t>
  </si>
  <si>
    <t xml:space="preserve">2+</t>
  </si>
  <si>
    <t xml:space="preserve">Productos prefabricados de hormigón. Pilotes de cimentación.</t>
  </si>
  <si>
    <t xml:space="preserve">EN  12794:2005+A1:2007/AC:2008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</si>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</sst>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6.46" customWidth="1"/>
    <col min="5" max="5" width="69.36" customWidth="1"/>
    <col min="6" max="6" width="2.89" customWidth="1"/>
    <col min="7" max="7" width="13.26" customWidth="1"/>
    <col min="8" max="8" width="12.75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2"/>
      <c r="H10" s="14">
        <v>104.15</v>
      </c>
      <c r="I10" s="14">
        <f ca="1">ROUND(INDIRECT(ADDRESS(ROW()+(0), COLUMN()+(-3), 1))*INDIRECT(ADDRESS(ROW()+(0), COLUMN()+(-1), 1)), 2)</f>
        <v>104.15</v>
      </c>
      <c r="J10" s="14"/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17">
        <f ca="1">ROUND(SUM(INDIRECT(ADDRESS(ROW()+(-1), COLUMN()+(0), 1))), 2)</f>
        <v>104.15</v>
      </c>
      <c r="J11" s="17"/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0.101</v>
      </c>
      <c r="G13" s="12"/>
      <c r="H13" s="14">
        <v>109.01</v>
      </c>
      <c r="I13" s="14">
        <f ca="1">ROUND(INDIRECT(ADDRESS(ROW()+(0), COLUMN()+(-3), 1))*INDIRECT(ADDRESS(ROW()+(0), COLUMN()+(-1), 1)), 2)</f>
        <v>11.01</v>
      </c>
      <c r="J13" s="14"/>
    </row>
    <row r="14" spans="1:10" ht="13.50" thickBot="1" customHeight="1">
      <c r="A14" s="15"/>
      <c r="B14" s="15"/>
      <c r="C14" s="15"/>
      <c r="D14" s="15"/>
      <c r="E14" s="15"/>
      <c r="F14" s="9" t="s">
        <v>20</v>
      </c>
      <c r="G14" s="9"/>
      <c r="H14" s="9"/>
      <c r="I14" s="17">
        <f ca="1">ROUND(SUM(INDIRECT(ADDRESS(ROW()+(-1), COLUMN()+(0), 1))), 2)</f>
        <v>11.01</v>
      </c>
      <c r="J14" s="17"/>
    </row>
    <row r="15" spans="1:10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8"/>
      <c r="H15" s="15"/>
      <c r="I15" s="15"/>
      <c r="J15" s="15"/>
    </row>
    <row r="16" spans="1:10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0.28</v>
      </c>
      <c r="G16" s="12"/>
      <c r="H16" s="14">
        <v>22.82</v>
      </c>
      <c r="I16" s="14">
        <f ca="1">ROUND(INDIRECT(ADDRESS(ROW()+(0), COLUMN()+(-3), 1))*INDIRECT(ADDRESS(ROW()+(0), COLUMN()+(-1), 1)), 2)</f>
        <v>6.39</v>
      </c>
      <c r="J16" s="14"/>
    </row>
    <row r="17" spans="1:10" ht="13.50" thickBot="1" customHeight="1">
      <c r="A17" s="15"/>
      <c r="B17" s="15"/>
      <c r="C17" s="15"/>
      <c r="D17" s="15"/>
      <c r="E17" s="15"/>
      <c r="F17" s="9" t="s">
        <v>25</v>
      </c>
      <c r="G17" s="9"/>
      <c r="H17" s="9"/>
      <c r="I17" s="17">
        <f ca="1">ROUND(SUM(INDIRECT(ADDRESS(ROW()+(-1), COLUMN()+(0), 1))), 2)</f>
        <v>6.39</v>
      </c>
      <c r="J17" s="17"/>
    </row>
    <row r="18" spans="1:10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8"/>
      <c r="H18" s="15"/>
      <c r="I18" s="15"/>
      <c r="J18" s="15"/>
    </row>
    <row r="19" spans="1:10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2"/>
      <c r="H19" s="14">
        <f ca="1">ROUND(SUM(INDIRECT(ADDRESS(ROW()+(-2), COLUMN()+(1), 1)),INDIRECT(ADDRESS(ROW()+(-5), COLUMN()+(1), 1)),INDIRECT(ADDRESS(ROW()+(-8), COLUMN()+(1), 1))), 2)</f>
        <v>121.55</v>
      </c>
      <c r="I19" s="14">
        <f ca="1">ROUND(INDIRECT(ADDRESS(ROW()+(0), COLUMN()+(-3), 1))*INDIRECT(ADDRESS(ROW()+(0), COLUMN()+(-1), 1))/100, 2)</f>
        <v>2.43</v>
      </c>
      <c r="J19" s="14"/>
    </row>
    <row r="20" spans="1:10" ht="13.50" thickBot="1" customHeight="1">
      <c r="A20" s="21" t="s">
        <v>29</v>
      </c>
      <c r="B20" s="21"/>
      <c r="C20" s="22"/>
      <c r="D20" s="22"/>
      <c r="E20" s="23"/>
      <c r="F20" s="24" t="s">
        <v>30</v>
      </c>
      <c r="G20" s="24"/>
      <c r="H20" s="25"/>
      <c r="I20" s="26">
        <f ca="1">ROUND(SUM(INDIRECT(ADDRESS(ROW()+(-1), COLUMN()+(0), 1)),INDIRECT(ADDRESS(ROW()+(-3), COLUMN()+(0), 1)),INDIRECT(ADDRESS(ROW()+(-6), COLUMN()+(0), 1)),INDIRECT(ADDRESS(ROW()+(-9), COLUMN()+(0), 1))), 2)</f>
        <v>123.98</v>
      </c>
      <c r="J20" s="26"/>
    </row>
    <row r="23" spans="1:10" ht="13.50" thickBot="1" customHeight="1">
      <c r="A23" s="27" t="s">
        <v>31</v>
      </c>
      <c r="B23" s="27"/>
      <c r="C23" s="27"/>
      <c r="D23" s="27"/>
      <c r="E23" s="27"/>
      <c r="F23" s="27"/>
      <c r="G23" s="27" t="s">
        <v>32</v>
      </c>
      <c r="H23" s="27" t="s">
        <v>33</v>
      </c>
      <c r="I23" s="27"/>
      <c r="J23" s="27" t="s">
        <v>34</v>
      </c>
    </row>
    <row r="24" spans="1:10" ht="13.50" thickBot="1" customHeight="1">
      <c r="A24" s="28" t="s">
        <v>35</v>
      </c>
      <c r="B24" s="28"/>
      <c r="C24" s="28"/>
      <c r="D24" s="28"/>
      <c r="E24" s="28"/>
      <c r="F24" s="28"/>
      <c r="G24" s="29">
        <v>122008</v>
      </c>
      <c r="H24" s="29">
        <v>122009</v>
      </c>
      <c r="I24" s="29"/>
      <c r="J24" s="29" t="s">
        <v>36</v>
      </c>
    </row>
    <row r="25" spans="1:10" ht="13.50" thickBot="1" customHeight="1">
      <c r="A25" s="30" t="s">
        <v>37</v>
      </c>
      <c r="B25" s="30"/>
      <c r="C25" s="30"/>
      <c r="D25" s="30"/>
      <c r="E25" s="30"/>
      <c r="F25" s="30"/>
      <c r="G25" s="31"/>
      <c r="H25" s="31"/>
      <c r="I25" s="31"/>
      <c r="J25" s="31"/>
    </row>
    <row r="26" spans="1:10" ht="13.50" thickBot="1" customHeight="1">
      <c r="A26" s="32" t="s">
        <v>38</v>
      </c>
      <c r="B26" s="32"/>
      <c r="C26" s="32"/>
      <c r="D26" s="32"/>
      <c r="E26" s="32"/>
      <c r="F26" s="32"/>
      <c r="G26" s="33">
        <v>182009</v>
      </c>
      <c r="H26" s="33">
        <v>182009</v>
      </c>
      <c r="I26" s="33"/>
      <c r="J26" s="33"/>
    </row>
    <row r="29" spans="1:1" ht="33.75" thickBot="1" customHeight="1">
      <c r="A29" s="1" t="s">
        <v>39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40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41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7">
    <mergeCell ref="A1:J1"/>
    <mergeCell ref="B3:C3"/>
    <mergeCell ref="D3:J3"/>
    <mergeCell ref="A5:J5"/>
    <mergeCell ref="A8:B8"/>
    <mergeCell ref="C8:D8"/>
    <mergeCell ref="F8:G8"/>
    <mergeCell ref="I8:J8"/>
    <mergeCell ref="A9:B9"/>
    <mergeCell ref="C9:D9"/>
    <mergeCell ref="E9:G9"/>
    <mergeCell ref="I9:J9"/>
    <mergeCell ref="A10:B10"/>
    <mergeCell ref="C10:D10"/>
    <mergeCell ref="F10:G10"/>
    <mergeCell ref="I10:J10"/>
    <mergeCell ref="A11:B11"/>
    <mergeCell ref="C11:D11"/>
    <mergeCell ref="F11:H11"/>
    <mergeCell ref="I11:J11"/>
    <mergeCell ref="A12:B12"/>
    <mergeCell ref="C12:D12"/>
    <mergeCell ref="E12:G12"/>
    <mergeCell ref="I12:J12"/>
    <mergeCell ref="A13:B13"/>
    <mergeCell ref="C13:D13"/>
    <mergeCell ref="F13:G13"/>
    <mergeCell ref="I13:J13"/>
    <mergeCell ref="A14:B14"/>
    <mergeCell ref="C14:D14"/>
    <mergeCell ref="F14:H14"/>
    <mergeCell ref="I14:J14"/>
    <mergeCell ref="A15:B15"/>
    <mergeCell ref="C15:D15"/>
    <mergeCell ref="E15:G15"/>
    <mergeCell ref="I15:J15"/>
    <mergeCell ref="A16:B16"/>
    <mergeCell ref="C16:D16"/>
    <mergeCell ref="F16:G16"/>
    <mergeCell ref="I16:J16"/>
    <mergeCell ref="A17:B17"/>
    <mergeCell ref="C17:D17"/>
    <mergeCell ref="F17:H17"/>
    <mergeCell ref="I17:J17"/>
    <mergeCell ref="A18:B18"/>
    <mergeCell ref="C18:D18"/>
    <mergeCell ref="E18:G18"/>
    <mergeCell ref="I18:J18"/>
    <mergeCell ref="A19:B19"/>
    <mergeCell ref="C19:D19"/>
    <mergeCell ref="F19:G19"/>
    <mergeCell ref="I19:J19"/>
    <mergeCell ref="A20:E20"/>
    <mergeCell ref="F20:H20"/>
    <mergeCell ref="I20:J20"/>
    <mergeCell ref="A23:F23"/>
    <mergeCell ref="H23:I23"/>
    <mergeCell ref="A24:F24"/>
    <mergeCell ref="H24:I24"/>
    <mergeCell ref="J24:J26"/>
    <mergeCell ref="A25:F25"/>
    <mergeCell ref="H25:I25"/>
    <mergeCell ref="A26:F26"/>
    <mergeCell ref="H26:I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