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<sst xmlns="http://schemas.openxmlformats.org/spreadsheetml/2006/main" count="42" uniqueCount="42">
  <si>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</si>
  <si>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</si>
  <si>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</si>
  <si>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</si>
  <si>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diámetro equivalente 42,5 cm, de 12 m de longitud máxima y 75 t de tope estructural, construido según CPP-1 para formación de grupo de pilotes CPP-2, con azuche normal en punta. Hincado por golpeo de la cabeza del pilote, mediante maza, en terreno de gravas.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</si>
  <si>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</si>
  <si>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</si>
  <si>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</si>
  <si>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</si>
  <si>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</si>
  <si>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</si>
  <si>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</si>
  <si>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mt07pph020H</t>
  </si>
  <si>
    <t xml:space="preserve">m</t>
  </si>
  <si>
    <t xml:space="preserve">Pilote prefabricado de hormigón armado, diámetro equivalente 42,5 cm, de 12 m de longitud máxima y 75 t de tope estructural, con azuche normal en punta, según UNE-EN 12794.</t>
  </si>
  <si>
    <t xml:space="preserve">Subtotal materiales:</t>
  </si>
  <si>
    <t xml:space="preserve">Equipo y maquinaria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</si>
  <si>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</si>
  <si>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</si>
  <si>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</si>
  <si>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</si>
  <si>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</si>
  <si>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</si>
  <si>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</si>
  <si>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</si>
  <si>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</si>
  <si>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</si>
  <si>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</si>
  <si>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</si>
  <si>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</si>
  <si>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</si>
  <si>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</si>
  <si>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</si>
  <si>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</si>
  <si>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</si>
  <si>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12794:2005+A1:2007</t>
  </si>
  <si>
    <t xml:space="preserve">2+</t>
  </si>
  <si>
    <t xml:space="preserve">Productos prefabricados de hormigón. Pilotes de cimentación.</t>
  </si>
  <si>
    <t xml:space="preserve">EN  12794:2005+A1:2007/AC:2008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</si>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</sst>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69.36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4">
        <v>104.15</v>
      </c>
      <c r="I10" s="14">
        <f ca="1">ROUND(INDIRECT(ADDRESS(ROW()+(0), COLUMN()+(-3), 1))*INDIRECT(ADDRESS(ROW()+(0), COLUMN()+(-1), 1)), 2)</f>
        <v>104.15</v>
      </c>
      <c r="J10" s="14"/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104.15</v>
      </c>
      <c r="J11" s="17"/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0.101</v>
      </c>
      <c r="G13" s="12"/>
      <c r="H13" s="14">
        <v>109.01</v>
      </c>
      <c r="I13" s="14">
        <f ca="1">ROUND(INDIRECT(ADDRESS(ROW()+(0), COLUMN()+(-3), 1))*INDIRECT(ADDRESS(ROW()+(0), COLUMN()+(-1), 1)), 2)</f>
        <v>11.01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17">
        <f ca="1">ROUND(SUM(INDIRECT(ADDRESS(ROW()+(-1), COLUMN()+(0), 1))), 2)</f>
        <v>11.01</v>
      </c>
      <c r="J14" s="17"/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5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0.28</v>
      </c>
      <c r="G16" s="12"/>
      <c r="H16" s="14">
        <v>22.82</v>
      </c>
      <c r="I16" s="14">
        <f ca="1">ROUND(INDIRECT(ADDRESS(ROW()+(0), COLUMN()+(-3), 1))*INDIRECT(ADDRESS(ROW()+(0), COLUMN()+(-1), 1)), 2)</f>
        <v>6.39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25</v>
      </c>
      <c r="G17" s="9"/>
      <c r="H17" s="9"/>
      <c r="I17" s="17">
        <f ca="1">ROUND(SUM(INDIRECT(ADDRESS(ROW()+(-1), COLUMN()+(0), 1))), 2)</f>
        <v>6.39</v>
      </c>
      <c r="J17" s="17"/>
    </row>
    <row r="18" spans="1:10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2"/>
      <c r="H19" s="14">
        <f ca="1">ROUND(SUM(INDIRECT(ADDRESS(ROW()+(-2), COLUMN()+(1), 1)),INDIRECT(ADDRESS(ROW()+(-5), COLUMN()+(1), 1)),INDIRECT(ADDRESS(ROW()+(-8), COLUMN()+(1), 1))), 2)</f>
        <v>121.55</v>
      </c>
      <c r="I19" s="14">
        <f ca="1">ROUND(INDIRECT(ADDRESS(ROW()+(0), COLUMN()+(-3), 1))*INDIRECT(ADDRESS(ROW()+(0), COLUMN()+(-1), 1))/100, 2)</f>
        <v>2.43</v>
      </c>
      <c r="J19" s="14"/>
    </row>
    <row r="20" spans="1:10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4"/>
      <c r="H20" s="25"/>
      <c r="I20" s="26">
        <f ca="1">ROUND(SUM(INDIRECT(ADDRESS(ROW()+(-1), COLUMN()+(0), 1)),INDIRECT(ADDRESS(ROW()+(-3), COLUMN()+(0), 1)),INDIRECT(ADDRESS(ROW()+(-6), COLUMN()+(0), 1)),INDIRECT(ADDRESS(ROW()+(-9), COLUMN()+(0), 1))), 2)</f>
        <v>123.98</v>
      </c>
      <c r="J20" s="26"/>
    </row>
    <row r="23" spans="1:10" ht="13.50" thickBot="1" customHeight="1">
      <c r="A23" s="27" t="s">
        <v>31</v>
      </c>
      <c r="B23" s="27"/>
      <c r="C23" s="27"/>
      <c r="D23" s="27"/>
      <c r="E23" s="27"/>
      <c r="F23" s="27"/>
      <c r="G23" s="27" t="s">
        <v>32</v>
      </c>
      <c r="H23" s="27" t="s">
        <v>33</v>
      </c>
      <c r="I23" s="27"/>
      <c r="J23" s="27" t="s">
        <v>34</v>
      </c>
    </row>
    <row r="24" spans="1:10" ht="13.50" thickBot="1" customHeight="1">
      <c r="A24" s="28" t="s">
        <v>35</v>
      </c>
      <c r="B24" s="28"/>
      <c r="C24" s="28"/>
      <c r="D24" s="28"/>
      <c r="E24" s="28"/>
      <c r="F24" s="28"/>
      <c r="G24" s="29">
        <v>122008</v>
      </c>
      <c r="H24" s="29">
        <v>122009</v>
      </c>
      <c r="I24" s="29"/>
      <c r="J24" s="29" t="s">
        <v>36</v>
      </c>
    </row>
    <row r="25" spans="1:10" ht="13.50" thickBot="1" customHeight="1">
      <c r="A25" s="30" t="s">
        <v>37</v>
      </c>
      <c r="B25" s="30"/>
      <c r="C25" s="30"/>
      <c r="D25" s="30"/>
      <c r="E25" s="30"/>
      <c r="F25" s="30"/>
      <c r="G25" s="31"/>
      <c r="H25" s="31"/>
      <c r="I25" s="31"/>
      <c r="J25" s="31"/>
    </row>
    <row r="26" spans="1:10" ht="13.50" thickBot="1" customHeight="1">
      <c r="A26" s="32" t="s">
        <v>38</v>
      </c>
      <c r="B26" s="32"/>
      <c r="C26" s="32"/>
      <c r="D26" s="32"/>
      <c r="E26" s="32"/>
      <c r="F26" s="32"/>
      <c r="G26" s="33">
        <v>182009</v>
      </c>
      <c r="H26" s="33">
        <v>182009</v>
      </c>
      <c r="I26" s="33"/>
      <c r="J26" s="33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41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H11"/>
    <mergeCell ref="I11:J11"/>
    <mergeCell ref="A12:B12"/>
    <mergeCell ref="C12:D12"/>
    <mergeCell ref="E12:G12"/>
    <mergeCell ref="I12:J12"/>
    <mergeCell ref="A13:B13"/>
    <mergeCell ref="C13:D13"/>
    <mergeCell ref="F13:G13"/>
    <mergeCell ref="I13:J13"/>
    <mergeCell ref="A14:B14"/>
    <mergeCell ref="C14:D14"/>
    <mergeCell ref="F14:H14"/>
    <mergeCell ref="I14:J14"/>
    <mergeCell ref="A15:B15"/>
    <mergeCell ref="C15:D15"/>
    <mergeCell ref="E15:G15"/>
    <mergeCell ref="I15:J15"/>
    <mergeCell ref="A16:B16"/>
    <mergeCell ref="C16:D16"/>
    <mergeCell ref="F16:G16"/>
    <mergeCell ref="I16:J16"/>
    <mergeCell ref="A17:B17"/>
    <mergeCell ref="C17:D17"/>
    <mergeCell ref="F17:H17"/>
    <mergeCell ref="I17:J17"/>
    <mergeCell ref="A18:B18"/>
    <mergeCell ref="C18:D18"/>
    <mergeCell ref="E18:G18"/>
    <mergeCell ref="I18:J18"/>
    <mergeCell ref="A19:B19"/>
    <mergeCell ref="C19:D19"/>
    <mergeCell ref="F19:G19"/>
    <mergeCell ref="I19:J19"/>
    <mergeCell ref="A20:E20"/>
    <mergeCell ref="F20:H20"/>
    <mergeCell ref="I20:J20"/>
    <mergeCell ref="A23:F23"/>
    <mergeCell ref="H23:I23"/>
    <mergeCell ref="A24:F24"/>
    <mergeCell ref="H24:I24"/>
    <mergeCell ref="J24:J26"/>
    <mergeCell ref="A25:F25"/>
    <mergeCell ref="H25:I25"/>
    <mergeCell ref="A26:F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