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<sst xmlns="http://schemas.openxmlformats.org/spreadsheetml/2006/main" count="34" uniqueCount="34">
  <si>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</si>
  <si>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CPR033</t>
  </si>
  <si>
    <t xml:space="preserve">Ud</t>
  </si>
  <si>
    <t xml:space="preserve">Pilote roscado metálico con forma de tornillo "KRINNER".</t>
  </si>
  <si>
    <r>
      <rPr>
        <sz val="8.25"/>
        <color rgb="FF000000"/>
        <rFont val="Arial"/>
        <family val="2"/>
      </rPr>
      <t xml:space="preserve">Pilote roscado metálico con forma de tornillo M76x1600 - M16 "KRINNER", reutilizable, con capacidad de carga máxima a compresión de 50 kN, con fuste de tubo de acero galvanizado de 76,10 mm de diámetro exterior y 1600 mm de longitud, y pletina hexagonal con taladro central, para apoyo de elemento estructural en pilote roscado metálico, atornillado directamente en suelo de arena suelta sin perforación previa.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</si>
  <si>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</si>
  <si>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</si>
  <si>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</si>
  <si>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</si>
  <si>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</si>
  <si>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</si>
  <si>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</si>
  <si>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mt07pir011ebd</t>
  </si>
  <si>
    <t xml:space="preserve">Ud</t>
  </si>
  <si>
    <t xml:space="preserve">Pilote roscado metálico con forma de tornillo M76x1600 - M16 "KRINNER", reutilizable, con capacidad de carga máxima a compresión de 50 kN, con fuste de tubo de acero galvanizado de 76,1 mm de diámetro exterior y 1600 mm de longitud, y pletina hexagonal con taladro central, para apoyo de elemento estructural en pilote roscado metálico, según UNE-EN ISO 1461.</t>
  </si>
  <si>
    <t xml:space="preserve">Subtotal materiales:</t>
  </si>
  <si>
    <t xml:space="preserve">Equipo y maquinaria</t>
  </si>
  <si>
    <t xml:space="preserve">mq03pir060</t>
  </si>
  <si>
    <t xml:space="preserve">h</t>
  </si>
  <si>
    <t xml:space="preserve">Equipo completo manual eléctrico "KRINNER" para atornillado de pilotes roscados.</t>
  </si>
  <si>
    <t xml:space="preserve">Subtotal equipo y maquinaria:</t>
  </si>
  <si>
    <t xml:space="preserve">Mano de obra</t>
  </si>
  <si>
    <t xml:space="preserve">mo042</t>
  </si>
  <si>
    <t xml:space="preserve">h</t>
  </si>
  <si>
    <t xml:space="preserve">Oficial 1ª estructurista.</t>
  </si>
  <si>
    <t xml:space="preserve">mo089</t>
  </si>
  <si>
    <t xml:space="preserve">h</t>
  </si>
  <si>
    <t xml:space="preserve">Ayudante estructurista.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</si>
  <si>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</si>
  <si>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</si>
  <si>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</si>
  <si>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</si>
  <si>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3,31€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</si>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</sst>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69.53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91.3</v>
      </c>
      <c r="H10" s="14">
        <f ca="1">ROUND(INDIRECT(ADDRESS(ROW()+(0), COLUMN()+(-2), 1))*INDIRECT(ADDRESS(ROW()+(0), COLUMN()+(-1), 1)), 2)</f>
        <v>91.3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91.3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</v>
      </c>
      <c r="G13" s="14">
        <v>31</v>
      </c>
      <c r="H13" s="14">
        <f ca="1">ROUND(INDIRECT(ADDRESS(ROW()+(0), COLUMN()+(-2), 1))*INDIRECT(ADDRESS(ROW()+(0), COLUMN()+(-1), 1)), 2)</f>
        <v>6.2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6.2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0.2</v>
      </c>
      <c r="G16" s="13">
        <v>23.03</v>
      </c>
      <c r="H16" s="13">
        <f ca="1">ROUND(INDIRECT(ADDRESS(ROW()+(0), COLUMN()+(-2), 1))*INDIRECT(ADDRESS(ROW()+(0), COLUMN()+(-1), 1)), 2)</f>
        <v>4.61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0.2</v>
      </c>
      <c r="G17" s="14">
        <v>21.86</v>
      </c>
      <c r="H17" s="14">
        <f ca="1">ROUND(INDIRECT(ADDRESS(ROW()+(0), COLUMN()+(-2), 1))*INDIRECT(ADDRESS(ROW()+(0), COLUMN()+(-1), 1)), 2)</f>
        <v>4.37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8.98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106.48</v>
      </c>
      <c r="H20" s="14">
        <f ca="1">ROUND(INDIRECT(ADDRESS(ROW()+(0), COLUMN()+(-2), 1))*INDIRECT(ADDRESS(ROW()+(0), COLUMN()+(-1), 1))/100, 2)</f>
        <v>2.13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108.61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