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<sst xmlns="http://schemas.openxmlformats.org/spreadsheetml/2006/main" count="34" uniqueCount="34">
  <si>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</si>
  <si>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DDS030</t>
  </si>
  <si>
    <t xml:space="preserve">m³</t>
  </si>
  <si>
    <t xml:space="preserve">Demolición de cimentación de hormigón.</t>
  </si>
  <si>
    <r>
      <rPr>
        <sz val="8.25"/>
        <color rgb="FF000000"/>
        <rFont val="Arial"/>
        <family val="2"/>
      </rPr>
      <t xml:space="preserve">Demolición de zapata corrida de hormigón armado, de hasta 1,5 m de profundidad máxima, con retroexcavadora con martillo rompedor y equipo de oxicorte, y carga mecánica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</si>
  <si>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</si>
  <si>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</si>
  <si>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</si>
  <si>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</si>
  <si>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</si>
  <si>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</si>
  <si>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</si>
  <si>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mq01exn050c</t>
  </si>
  <si>
    <t xml:space="preserve">h</t>
  </si>
  <si>
    <t xml:space="preserve">Retroexcavadora sobre neumáticos, de 85 kW, con martillo rompedor.</t>
  </si>
  <si>
    <t xml:space="preserve">mq01ret010</t>
  </si>
  <si>
    <t xml:space="preserve">h</t>
  </si>
  <si>
    <t xml:space="preserve">Miniretrocargadora sobre neumáticos de 15 kW.</t>
  </si>
  <si>
    <t xml:space="preserve">mq08sol010</t>
  </si>
  <si>
    <t xml:space="preserve">h</t>
  </si>
  <si>
    <t xml:space="preserve">Equipo de oxicorte, con acetileno como combustible y oxígeno como comburente.</t>
  </si>
  <si>
    <t xml:space="preserve">Subtotal equipo y maquinaria:</t>
  </si>
  <si>
    <t xml:space="preserve">Mano de obra</t>
  </si>
  <si>
    <t xml:space="preserve">mo113</t>
  </si>
  <si>
    <t xml:space="preserve">h</t>
  </si>
  <si>
    <t xml:space="preserve">Peón ordinario construcción.</t>
  </si>
  <si>
    <t xml:space="preserve">mo019</t>
  </si>
  <si>
    <t xml:space="preserve">h</t>
  </si>
  <si>
    <t xml:space="preserve">Oficial 1ª soldador.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</si>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</sst>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7.31" customWidth="1"/>
    <col min="5" max="5" width="68.00" customWidth="1"/>
    <col min="6" max="6" width="17.00" customWidth="1"/>
    <col min="7" max="7" width="12.58" customWidth="1"/>
    <col min="8" max="8" width="9.3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0.5</v>
      </c>
      <c r="G10" s="12">
        <v>72.8</v>
      </c>
      <c r="H10" s="12">
        <f ca="1">ROUND(INDIRECT(ADDRESS(ROW()+(0), COLUMN()+(-2), 1))*INDIRECT(ADDRESS(ROW()+(0), COLUMN()+(-1), 1)), 2)</f>
        <v>36.4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0.2</v>
      </c>
      <c r="G11" s="12">
        <v>45.86</v>
      </c>
      <c r="H11" s="12">
        <f ca="1">ROUND(INDIRECT(ADDRESS(ROW()+(0), COLUMN()+(-2), 1))*INDIRECT(ADDRESS(ROW()+(0), COLUMN()+(-1), 1)), 2)</f>
        <v>9.17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0.8</v>
      </c>
      <c r="G12" s="14">
        <v>8.25</v>
      </c>
      <c r="H12" s="14">
        <f ca="1">ROUND(INDIRECT(ADDRESS(ROW()+(0), COLUMN()+(-2), 1))*INDIRECT(ADDRESS(ROW()+(0), COLUMN()+(-1), 1)), 2)</f>
        <v>6.6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52.17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0.4</v>
      </c>
      <c r="G15" s="12">
        <v>21.69</v>
      </c>
      <c r="H15" s="12">
        <f ca="1">ROUND(INDIRECT(ADDRESS(ROW()+(0), COLUMN()+(-2), 1))*INDIRECT(ADDRESS(ROW()+(0), COLUMN()+(-1), 1)), 2)</f>
        <v>8.68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0.8</v>
      </c>
      <c r="G16" s="14">
        <v>23.41</v>
      </c>
      <c r="H16" s="14">
        <f ca="1">ROUND(INDIRECT(ADDRESS(ROW()+(0), COLUMN()+(-2), 1))*INDIRECT(ADDRESS(ROW()+(0), COLUMN()+(-1), 1)), 2)</f>
        <v>18.73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27.41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79.58</v>
      </c>
      <c r="H19" s="14">
        <f ca="1">ROUND(INDIRECT(ADDRESS(ROW()+(0), COLUMN()+(-2), 1))*INDIRECT(ADDRESS(ROW()+(0), COLUMN()+(-1), 1))/100, 2)</f>
        <v>1.59</v>
      </c>
    </row>
    <row r="20" spans="1:8" ht="13.50" thickBot="1" customHeight="1">
      <c r="A20" s="8"/>
      <c r="B20" s="8"/>
      <c r="C20" s="8"/>
      <c r="D20" s="8"/>
      <c r="E20" s="8"/>
      <c r="F20" s="21" t="s">
        <v>33</v>
      </c>
      <c r="G20" s="21"/>
      <c r="H20" s="22">
        <f ca="1">ROUND(SUM(INDIRECT(ADDRESS(ROW()+(-1), COLUMN()+(0), 1)),INDIRECT(ADDRESS(ROW()+(-3), COLUMN()+(0), 1)),INDIRECT(ADDRESS(ROW()+(-7), COLUMN()+(0), 1))), 2)</f>
        <v>81.17</v>
      </c>
    </row>
  </sheetData>
  <mergeCells count="36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