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<sst xmlns="http://schemas.openxmlformats.org/spreadsheetml/2006/main" count="43" uniqueCount="43">
  <si>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</si>
  <si>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DFP010</t>
  </si>
  <si>
    <t xml:space="preserve">m²</t>
  </si>
  <si>
    <t xml:space="preserve">Demolición de cerramiento de fachada de paneles prefabricados de hormigón.</t>
  </si>
  <si>
    <r>
      <rPr>
        <sz val="8.25"/>
        <color rgb="FF000000"/>
        <rFont val="Arial"/>
        <family val="2"/>
      </rPr>
      <t xml:space="preserve">Demolición de cerramiento de fachada formado por paneles prefabricados de hormigón de hasta 20 cm de espesor, dispuestos en posición vertical, con medios mecánicos, sin deteriorar los elementos constructivos a los que están sujetos, y carga mecánica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</si>
  <si>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</si>
  <si>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</si>
  <si>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</si>
  <si>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</si>
  <si>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</si>
  <si>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</si>
  <si>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</si>
  <si>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</si>
  <si>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</si>
  <si>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</si>
  <si>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</si>
  <si>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</si>
  <si>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</si>
  <si>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mq01pan010a</t>
  </si>
  <si>
    <t xml:space="preserve">h</t>
  </si>
  <si>
    <t xml:space="preserve">Pala cargadora sobre neumáticos de 120 kW/1,9 m³.</t>
  </si>
  <si>
    <t xml:space="preserve">mq07gte010f</t>
  </si>
  <si>
    <t xml:space="preserve">h</t>
  </si>
  <si>
    <t xml:space="preserve">Grúa autopropulsada de brazo telescópico con una capacidad de elevación de 60 t y 58 m de altura máxima de trabajo.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</si>
  <si>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</si>
  <si>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</si>
  <si>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</si>
  <si>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 y maquinaria:</t>
  </si>
  <si>
    <t xml:space="preserve">Mano de obra</t>
  </si>
  <si>
    <t xml:space="preserve">mo019</t>
  </si>
  <si>
    <t xml:space="preserve">h</t>
  </si>
  <si>
    <t xml:space="preserve">Oficial 1ª soldador.</t>
  </si>
  <si>
    <t xml:space="preserve">mo112</t>
  </si>
  <si>
    <t xml:space="preserve">h</t>
  </si>
  <si>
    <t xml:space="preserve">Peón especializado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</si>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</sst>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10" customWidth="1"/>
    <col min="3" max="3" width="1.19" customWidth="1"/>
    <col min="4" max="4" width="6.46" customWidth="1"/>
    <col min="5" max="5" width="70.21" customWidth="1"/>
    <col min="6" max="6" width="16.15" customWidth="1"/>
    <col min="7" max="7" width="12.75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0.255</v>
      </c>
      <c r="G10" s="12">
        <v>4.57</v>
      </c>
      <c r="H10" s="12">
        <f ca="1">ROUND(INDIRECT(ADDRESS(ROW()+(0), COLUMN()+(-2), 1))*INDIRECT(ADDRESS(ROW()+(0), COLUMN()+(-1), 1)), 2)</f>
        <v>1.17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0.128</v>
      </c>
      <c r="G11" s="12">
        <v>7.75</v>
      </c>
      <c r="H11" s="12">
        <f ca="1">ROUND(INDIRECT(ADDRESS(ROW()+(0), COLUMN()+(-2), 1))*INDIRECT(ADDRESS(ROW()+(0), COLUMN()+(-1), 1)), 2)</f>
        <v>0.99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0.002</v>
      </c>
      <c r="G12" s="12">
        <v>45.06</v>
      </c>
      <c r="H12" s="12">
        <f ca="1">ROUND(INDIRECT(ADDRESS(ROW()+(0), COLUMN()+(-2), 1))*INDIRECT(ADDRESS(ROW()+(0), COLUMN()+(-1), 1)), 2)</f>
        <v>0.09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0.051</v>
      </c>
      <c r="G13" s="12">
        <v>126.56</v>
      </c>
      <c r="H13" s="12">
        <f ca="1">ROUND(INDIRECT(ADDRESS(ROW()+(0), COLUMN()+(-2), 1))*INDIRECT(ADDRESS(ROW()+(0), COLUMN()+(-1), 1)), 2)</f>
        <v>6.45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0.051</v>
      </c>
      <c r="G14" s="14">
        <v>8.25</v>
      </c>
      <c r="H14" s="14">
        <f ca="1">ROUND(INDIRECT(ADDRESS(ROW()+(0), COLUMN()+(-2), 1))*INDIRECT(ADDRESS(ROW()+(0), COLUMN()+(-1), 1)), 2)</f>
        <v>0.42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9.12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0.051</v>
      </c>
      <c r="G17" s="12">
        <v>22.42</v>
      </c>
      <c r="H17" s="12">
        <f ca="1">ROUND(INDIRECT(ADDRESS(ROW()+(0), COLUMN()+(-2), 1))*INDIRECT(ADDRESS(ROW()+(0), COLUMN()+(-1), 1)), 2)</f>
        <v>1.14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0.102</v>
      </c>
      <c r="G18" s="12">
        <v>21.12</v>
      </c>
      <c r="H18" s="12">
        <f ca="1">ROUND(INDIRECT(ADDRESS(ROW()+(0), COLUMN()+(-2), 1))*INDIRECT(ADDRESS(ROW()+(0), COLUMN()+(-1), 1)), 2)</f>
        <v>2.15</v>
      </c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0.255</v>
      </c>
      <c r="G19" s="14">
        <v>20.78</v>
      </c>
      <c r="H19" s="14">
        <f ca="1">ROUND(INDIRECT(ADDRESS(ROW()+(0), COLUMN()+(-2), 1))*INDIRECT(ADDRESS(ROW()+(0), COLUMN()+(-1), 1)), 2)</f>
        <v>5.3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1)),INDIRECT(ADDRESS(ROW()+(-3), COLUMN()+(0), 1))), 2)</f>
        <v>8.59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20" t="s">
        <v>40</v>
      </c>
      <c r="D22" s="20"/>
      <c r="E22" s="19" t="s">
        <v>41</v>
      </c>
      <c r="F22" s="13">
        <v>2</v>
      </c>
      <c r="G22" s="14">
        <f ca="1">ROUND(SUM(INDIRECT(ADDRESS(ROW()+(-2), COLUMN()+(1), 1)),INDIRECT(ADDRESS(ROW()+(-7), COLUMN()+(1), 1))), 2)</f>
        <v>17.71</v>
      </c>
      <c r="H22" s="14">
        <f ca="1">ROUND(INDIRECT(ADDRESS(ROW()+(0), COLUMN()+(-2), 1))*INDIRECT(ADDRESS(ROW()+(0), COLUMN()+(-1), 1))/100, 2)</f>
        <v>0.35</v>
      </c>
    </row>
    <row r="23" spans="1:8" ht="13.50" thickBot="1" customHeight="1">
      <c r="A23" s="8"/>
      <c r="B23" s="8"/>
      <c r="C23" s="8"/>
      <c r="D23" s="8"/>
      <c r="E23" s="8"/>
      <c r="F23" s="21" t="s">
        <v>42</v>
      </c>
      <c r="G23" s="21"/>
      <c r="H23" s="22">
        <f ca="1">ROUND(SUM(INDIRECT(ADDRESS(ROW()+(-1), COLUMN()+(0), 1)),INDIRECT(ADDRESS(ROW()+(-3), COLUMN()+(0), 1)),INDIRECT(ADDRESS(ROW()+(-8), COLUMN()+(0), 1))), 2)</f>
        <v>18.06</v>
      </c>
    </row>
  </sheetData>
  <mergeCells count="4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B23"/>
    <mergeCell ref="C23:D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