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<sst xmlns="http://schemas.openxmlformats.org/spreadsheetml/2006/main" count="49" uniqueCount="49">
  <si>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</si>
  <si>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EMD030</t>
  </si>
  <si>
    <t xml:space="preserve">m²</t>
  </si>
  <si>
    <t xml:space="preserve">Forjado de cubierta inclinada de panel contralaminado de madera (CLT).</t>
  </si>
  <si>
    <r>
      <rPr>
        <sz val="8.25"/>
        <color rgb="FF000000"/>
        <rFont val="Arial"/>
        <family val="2"/>
      </rPr>
      <t xml:space="preserve">Forjado de cubierta inclinada de panel contralaminado de madera (CLT), de superficie media mayor de 6 m², de 60 mm de espesor, formado por tres capas de tablas de madera, encoladas con adhesivo sin urea-formaldehído, con capas sucesivas perpendiculares entre sí y disposición transversal de las tablas en las capas exteriores, acabado superficial calidad no vista en ambas caras, de madera de abeto rojo (Picea abies) y pino silvestre (Pinus sylvestris), con tratamiento superficial hidrofugante, transparente; resolución de encuentros, mediante sellado exterior con cinta autoadhesiva de papel impregnado con adhesivo acrílico sin disolventes y película de separación de papel siliconado, previa aplicación de imprimación incolora, a base de una dispersión acrílica sin disolventes; fijación de paneles con tornillos de cabeza redonda, de acero galvanizado. El precio incluye la descarga del panel y por medio de eslingas.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</si>
  <si>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</si>
  <si>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</si>
  <si>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</si>
  <si>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</si>
  <si>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</si>
  <si>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</si>
  <si>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</si>
  <si>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mt07ems020accaxb</t>
  </si>
  <si>
    <t xml:space="preserve">m²</t>
  </si>
  <si>
    <t xml:space="preserve">Panel contralaminado de madera (CLT), de superficie media mayor de 6 m², de 60 mm de espesor, formado por tres capas de tablas de madera, encoladas con adhesivo sin urea-formaldehído, con capas sucesivas perpendiculares entre sí y disposición transversal de las tablas en las capas exteriores, acabado superficial calidad no vista en ambas caras, de madera de abeto rojo (Picea abies) y pino silvestre (Pinus sylvestris), clase de servicio 1 y 2, según UNE-EN 1995-1-1, Euroclase D-s2, d0 de reacción al fuego, según UNE-EN 13501-1, conductividad térmica 0,13 W/(mK), densidad 490 kg/m³, calor específico 1600 J/kgK, factor de resistencia a la difusión del vapor de agua 20, contenido de humedad a la entrega del 12% (+/- 2%), clase resistente C24 y módulo de elasticidad paralelo de 12500 N/mm².</t>
  </si>
  <si>
    <t xml:space="preserve">mt07ems030</t>
  </si>
  <si>
    <t xml:space="preserve">Ud</t>
  </si>
  <si>
    <t xml:space="preserve">Repercusión, por m², de tratamiento superficial hidrofugante, transparente, aplicado en una cara del panel contralaminado de madera.</t>
  </si>
  <si>
    <t xml:space="preserve">mt16pdr010ab</t>
  </si>
  <si>
    <t xml:space="preserve">m</t>
  </si>
  <si>
    <t xml:space="preserve">Banda resiliente, de caucho EPDM extruido, de 5 mm de espesor y 95 mm de anchura, para reducción de ruido de impactos en 4 dBA, según UNE-EN ISO 10140, sin sustancias orgánicas volátiles (VOC), con grapas de fijación.</t>
  </si>
  <si>
    <t xml:space="preserve">mt07emr320oa</t>
  </si>
  <si>
    <t xml:space="preserve">Ud</t>
  </si>
  <si>
    <t xml:space="preserve">Repercusión, por m², de refuerzo de juntas entre paneles, mediante paneles machihembrados para su correcto acoplamiento fijados con tornillos autoperforantes de cabeza ancha, de acero cincado con revestimiento de cromo y sellado interior con cinta adhesiva por ambas caras, de goma butílica, con armadura de poliéster.</t>
  </si>
  <si>
    <t xml:space="preserve">mt07emr330rvc</t>
  </si>
  <si>
    <t xml:space="preserve">Ud</t>
  </si>
  <si>
    <t xml:space="preserve">Repercusión, por m², de resolución de encuentros, mediante sellado exterior con cinta autoadhesiva de papel impregnado con adhesivo acrílico sin disolventes y película de separación de papel siliconado, previa aplicación de imprimación incolora, a base de una dispersión acrílica sin disolventes.</t>
  </si>
  <si>
    <t xml:space="preserve">mt07emr117a150</t>
  </si>
  <si>
    <t xml:space="preserve">Ud</t>
  </si>
  <si>
    <t xml:space="preserve">Repercusión, por m², de tornillos de cabeza redonda, de acero galvanizado, para montaje de panel contralaminado de madera.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</si>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</sst>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7.65" customWidth="1"/>
    <col min="5" max="5" width="65.1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</v>
      </c>
      <c r="G10" s="12">
        <v>54.78</v>
      </c>
      <c r="H10" s="12">
        <f ca="1">ROUND(INDIRECT(ADDRESS(ROW()+(0), COLUMN()+(-2), 1))*INDIRECT(ADDRESS(ROW()+(0), COLUMN()+(-1), 1)), 2)</f>
        <v>63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4.8</v>
      </c>
      <c r="H11" s="12">
        <f ca="1">ROUND(INDIRECT(ADDRESS(ROW()+(0), COLUMN()+(-2), 1))*INDIRECT(ADDRESS(ROW()+(0), COLUMN()+(-1), 1)), 2)</f>
        <v>4.8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0.35</v>
      </c>
      <c r="G12" s="12">
        <v>16.74</v>
      </c>
      <c r="H12" s="12">
        <f ca="1">ROUND(INDIRECT(ADDRESS(ROW()+(0), COLUMN()+(-2), 1))*INDIRECT(ADDRESS(ROW()+(0), COLUMN()+(-1), 1)), 2)</f>
        <v>5.86</v>
      </c>
    </row>
    <row r="13" spans="1:8" ht="55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2.04</v>
      </c>
      <c r="H13" s="12">
        <f ca="1">ROUND(INDIRECT(ADDRESS(ROW()+(0), COLUMN()+(-2), 1))*INDIRECT(ADDRESS(ROW()+(0), COLUMN()+(-1), 1)), 2)</f>
        <v>2.04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2.1</v>
      </c>
      <c r="H14" s="12">
        <f ca="1">ROUND(INDIRECT(ADDRESS(ROW()+(0), COLUMN()+(-2), 1))*INDIRECT(ADDRESS(ROW()+(0), COLUMN()+(-1), 1)), 2)</f>
        <v>2.1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1.5</v>
      </c>
      <c r="H15" s="14">
        <f ca="1">ROUND(INDIRECT(ADDRESS(ROW()+(0), COLUMN()+(-2), 1))*INDIRECT(ADDRESS(ROW()+(0), COLUMN()+(-1), 1)), 2)</f>
        <v>1.5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24.0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</v>
      </c>
      <c r="G18" s="14">
        <v>75.04</v>
      </c>
      <c r="H18" s="14">
        <f ca="1">ROUND(INDIRECT(ADDRESS(ROW()+(0), COLUMN()+(-2), 1))*INDIRECT(ADDRESS(ROW()+(0), COLUMN()+(-1), 1)), 2)</f>
        <v>3.75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3.75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0.463</v>
      </c>
      <c r="G21" s="12">
        <v>24.04</v>
      </c>
      <c r="H21" s="12">
        <f ca="1">ROUND(INDIRECT(ADDRESS(ROW()+(0), COLUMN()+(-2), 1))*INDIRECT(ADDRESS(ROW()+(0), COLUMN()+(-1), 1)), 2)</f>
        <v>11.13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0.94</v>
      </c>
      <c r="G22" s="14">
        <v>22.82</v>
      </c>
      <c r="H22" s="14">
        <f ca="1">ROUND(INDIRECT(ADDRESS(ROW()+(0), COLUMN()+(-2), 1))*INDIRECT(ADDRESS(ROW()+(0), COLUMN()+(-1), 1)), 2)</f>
        <v>21.45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32.58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115.63</v>
      </c>
      <c r="H25" s="14">
        <f ca="1">ROUND(INDIRECT(ADDRESS(ROW()+(0), COLUMN()+(-2), 1))*INDIRECT(ADDRESS(ROW()+(0), COLUMN()+(-1), 1))/100, 2)</f>
        <v>2.31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117.94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